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UISMA\Desktop\ESCRITORIO COMPLETO 19-1-2014\EXCEL FINANCIERO\DEFINITIVOS\"/>
    </mc:Choice>
  </mc:AlternateContent>
  <bookViews>
    <workbookView xWindow="0" yWindow="0" windowWidth="20490" windowHeight="9030"/>
  </bookViews>
  <sheets>
    <sheet name="SOLUCIÓN 1" sheetId="1" r:id="rId1"/>
    <sheet name="SOLUCIÓN 2" sheetId="2" r:id="rId2"/>
    <sheet name="SOLUCIÓN 3" sheetId="3" r:id="rId3"/>
  </sheets>
  <definedNames>
    <definedName name="N_T_Cuotas">'SOLUCIÓN 1'!$E$12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2" i="2" l="1"/>
  <c r="G262" i="2"/>
  <c r="F262" i="2"/>
  <c r="E262" i="2"/>
  <c r="D262" i="2"/>
  <c r="C262" i="2"/>
  <c r="B262" i="2"/>
  <c r="H261" i="2"/>
  <c r="G261" i="2"/>
  <c r="F261" i="2"/>
  <c r="E261" i="2"/>
  <c r="D261" i="2"/>
  <c r="C261" i="2"/>
  <c r="B261" i="2"/>
  <c r="H260" i="2"/>
  <c r="G260" i="2"/>
  <c r="F260" i="2"/>
  <c r="E260" i="2"/>
  <c r="D260" i="2"/>
  <c r="C260" i="2"/>
  <c r="B260" i="2"/>
  <c r="A21" i="2"/>
  <c r="A14" i="2"/>
  <c r="E13" i="2"/>
  <c r="E14" i="2" s="1"/>
  <c r="A21" i="3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H262" i="3"/>
  <c r="G262" i="3"/>
  <c r="F262" i="3"/>
  <c r="E262" i="3"/>
  <c r="D262" i="3"/>
  <c r="C262" i="3"/>
  <c r="B262" i="3"/>
  <c r="H261" i="3"/>
  <c r="G261" i="3"/>
  <c r="F261" i="3"/>
  <c r="E261" i="3"/>
  <c r="D261" i="3"/>
  <c r="C261" i="3"/>
  <c r="B261" i="3"/>
  <c r="H260" i="3"/>
  <c r="G260" i="3"/>
  <c r="F260" i="3"/>
  <c r="E260" i="3"/>
  <c r="D260" i="3"/>
  <c r="C260" i="3"/>
  <c r="B260" i="3"/>
  <c r="A14" i="3"/>
  <c r="E13" i="3"/>
  <c r="E14" i="3" l="1"/>
  <c r="A22" i="2"/>
  <c r="D21" i="2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E12" i="1"/>
  <c r="A20" i="1"/>
  <c r="A13" i="1"/>
  <c r="A23" i="2" l="1"/>
  <c r="A21" i="1"/>
  <c r="F21" i="2"/>
  <c r="G21" i="2" s="1"/>
  <c r="H21" i="2" s="1"/>
  <c r="E21" i="2"/>
  <c r="F23" i="2"/>
  <c r="G23" i="2" s="1"/>
  <c r="D20" i="1"/>
  <c r="A24" i="2" l="1"/>
  <c r="A25" i="2" s="1"/>
  <c r="A26" i="2" s="1"/>
  <c r="D22" i="2"/>
  <c r="B21" i="2"/>
  <c r="C21" i="2" s="1"/>
  <c r="F22" i="2"/>
  <c r="G22" i="2" s="1"/>
  <c r="H23" i="2"/>
  <c r="F21" i="3"/>
  <c r="I20" i="3"/>
  <c r="D21" i="3" s="1"/>
  <c r="G21" i="3"/>
  <c r="A22" i="1"/>
  <c r="A27" i="2" l="1"/>
  <c r="H22" i="2"/>
  <c r="H21" i="3"/>
  <c r="A23" i="1"/>
  <c r="A28" i="2" l="1"/>
  <c r="A24" i="1"/>
  <c r="A29" i="2" l="1"/>
  <c r="C29" i="2" s="1"/>
  <c r="A25" i="1"/>
  <c r="A30" i="2" l="1"/>
  <c r="C30" i="2" s="1"/>
  <c r="A26" i="1"/>
  <c r="A31" i="2" l="1"/>
  <c r="C31" i="2" s="1"/>
  <c r="A27" i="1"/>
  <c r="A32" i="2" l="1"/>
  <c r="C32" i="2" s="1"/>
  <c r="A28" i="1"/>
  <c r="A33" i="2" l="1"/>
  <c r="C33" i="2" s="1"/>
  <c r="A29" i="1"/>
  <c r="A34" i="2" l="1"/>
  <c r="C34" i="2" s="1"/>
  <c r="A30" i="1"/>
  <c r="A35" i="2" l="1"/>
  <c r="C35" i="2" s="1"/>
  <c r="A31" i="1"/>
  <c r="A36" i="2" l="1"/>
  <c r="C36" i="2" s="1"/>
  <c r="A32" i="1"/>
  <c r="A37" i="2" l="1"/>
  <c r="C37" i="2" s="1"/>
  <c r="A33" i="1"/>
  <c r="A38" i="2" l="1"/>
  <c r="C38" i="2" s="1"/>
  <c r="A34" i="1"/>
  <c r="A39" i="2" l="1"/>
  <c r="C39" i="2" s="1"/>
  <c r="A35" i="1"/>
  <c r="A40" i="2" l="1"/>
  <c r="C40" i="2" s="1"/>
  <c r="A36" i="1"/>
  <c r="A41" i="2" l="1"/>
  <c r="C41" i="2" s="1"/>
  <c r="A37" i="1"/>
  <c r="A42" i="2" l="1"/>
  <c r="C42" i="2" s="1"/>
  <c r="A38" i="1"/>
  <c r="A43" i="2" l="1"/>
  <c r="C43" i="2" s="1"/>
  <c r="A39" i="1"/>
  <c r="A44" i="2" l="1"/>
  <c r="C44" i="2" s="1"/>
  <c r="A40" i="1"/>
  <c r="A45" i="2" l="1"/>
  <c r="C45" i="2" s="1"/>
  <c r="A41" i="1"/>
  <c r="A46" i="2" l="1"/>
  <c r="C46" i="2" s="1"/>
  <c r="A42" i="1"/>
  <c r="A47" i="2" l="1"/>
  <c r="C47" i="2" s="1"/>
  <c r="A43" i="1"/>
  <c r="A48" i="2" l="1"/>
  <c r="C48" i="2" s="1"/>
  <c r="A44" i="1"/>
  <c r="A49" i="2" l="1"/>
  <c r="C49" i="2" s="1"/>
  <c r="A45" i="1"/>
  <c r="A50" i="2" l="1"/>
  <c r="C50" i="2" s="1"/>
  <c r="A46" i="1"/>
  <c r="A51" i="2" l="1"/>
  <c r="C51" i="2" s="1"/>
  <c r="A47" i="1"/>
  <c r="A52" i="2" l="1"/>
  <c r="C52" i="2" s="1"/>
  <c r="A48" i="1"/>
  <c r="A53" i="2" l="1"/>
  <c r="C53" i="2" s="1"/>
  <c r="A49" i="1"/>
  <c r="A54" i="2" l="1"/>
  <c r="C54" i="2" s="1"/>
  <c r="A50" i="1"/>
  <c r="A55" i="2" l="1"/>
  <c r="C55" i="2" s="1"/>
  <c r="A51" i="1"/>
  <c r="A56" i="2" l="1"/>
  <c r="C56" i="2" s="1"/>
  <c r="A52" i="1"/>
  <c r="E56" i="2" l="1"/>
  <c r="A57" i="2"/>
  <c r="C57" i="2" s="1"/>
  <c r="A53" i="1"/>
  <c r="E57" i="2" l="1"/>
  <c r="A58" i="2"/>
  <c r="C58" i="2" s="1"/>
  <c r="A54" i="1"/>
  <c r="E58" i="2" l="1"/>
  <c r="A59" i="2"/>
  <c r="C59" i="2" s="1"/>
  <c r="A55" i="1"/>
  <c r="E59" i="2" l="1"/>
  <c r="A60" i="2"/>
  <c r="C60" i="2" s="1"/>
  <c r="A56" i="1"/>
  <c r="E60" i="2" l="1"/>
  <c r="A61" i="2"/>
  <c r="C61" i="2" s="1"/>
  <c r="A57" i="1"/>
  <c r="A62" i="2" l="1"/>
  <c r="C62" i="2" s="1"/>
  <c r="E61" i="2"/>
  <c r="A58" i="1"/>
  <c r="E62" i="2" l="1"/>
  <c r="A63" i="2"/>
  <c r="C63" i="2" s="1"/>
  <c r="A59" i="1"/>
  <c r="E63" i="2" l="1"/>
  <c r="A64" i="2"/>
  <c r="C64" i="2" s="1"/>
  <c r="A60" i="1"/>
  <c r="A65" i="2" l="1"/>
  <c r="C65" i="2" s="1"/>
  <c r="E64" i="2"/>
  <c r="A61" i="1"/>
  <c r="A66" i="2" l="1"/>
  <c r="C66" i="2" s="1"/>
  <c r="E65" i="2"/>
  <c r="A62" i="1"/>
  <c r="A67" i="2" l="1"/>
  <c r="C67" i="2" s="1"/>
  <c r="E66" i="2"/>
  <c r="A63" i="1"/>
  <c r="E67" i="2" l="1"/>
  <c r="A68" i="2"/>
  <c r="C68" i="2" s="1"/>
  <c r="A64" i="1"/>
  <c r="E68" i="2" l="1"/>
  <c r="A69" i="2"/>
  <c r="C69" i="2" s="1"/>
  <c r="A65" i="1"/>
  <c r="E69" i="2" l="1"/>
  <c r="A70" i="2"/>
  <c r="C70" i="2" s="1"/>
  <c r="A66" i="1"/>
  <c r="E70" i="2" l="1"/>
  <c r="A71" i="2"/>
  <c r="C71" i="2" s="1"/>
  <c r="A67" i="1"/>
  <c r="A72" i="2" l="1"/>
  <c r="C72" i="2" s="1"/>
  <c r="E71" i="2"/>
  <c r="A68" i="1"/>
  <c r="A73" i="2" l="1"/>
  <c r="C73" i="2" s="1"/>
  <c r="E72" i="2"/>
  <c r="A69" i="1"/>
  <c r="E73" i="2" l="1"/>
  <c r="A74" i="2"/>
  <c r="C74" i="2" s="1"/>
  <c r="A70" i="1"/>
  <c r="A75" i="2" l="1"/>
  <c r="C75" i="2" s="1"/>
  <c r="E74" i="2"/>
  <c r="A71" i="1"/>
  <c r="E75" i="2" l="1"/>
  <c r="A76" i="2"/>
  <c r="C76" i="2" s="1"/>
  <c r="A72" i="1"/>
  <c r="E76" i="2" l="1"/>
  <c r="A77" i="2"/>
  <c r="C77" i="2" s="1"/>
  <c r="A73" i="1"/>
  <c r="E77" i="2" l="1"/>
  <c r="A78" i="2"/>
  <c r="C78" i="2" s="1"/>
  <c r="A74" i="1"/>
  <c r="A79" i="2" l="1"/>
  <c r="C79" i="2" s="1"/>
  <c r="E78" i="2"/>
  <c r="A75" i="1"/>
  <c r="A80" i="2" l="1"/>
  <c r="C80" i="2" s="1"/>
  <c r="E79" i="2"/>
  <c r="A76" i="1"/>
  <c r="A81" i="2" l="1"/>
  <c r="C81" i="2" s="1"/>
  <c r="E80" i="2"/>
  <c r="A77" i="1"/>
  <c r="A82" i="2" l="1"/>
  <c r="C82" i="2" s="1"/>
  <c r="E81" i="2"/>
  <c r="A78" i="1"/>
  <c r="A83" i="2" l="1"/>
  <c r="C83" i="2" s="1"/>
  <c r="E82" i="2"/>
  <c r="A79" i="1"/>
  <c r="A84" i="2" l="1"/>
  <c r="C84" i="2" s="1"/>
  <c r="E83" i="2"/>
  <c r="A80" i="1"/>
  <c r="E84" i="2" l="1"/>
  <c r="A85" i="2"/>
  <c r="C85" i="2" s="1"/>
  <c r="A81" i="1"/>
  <c r="E85" i="2" l="1"/>
  <c r="A86" i="2"/>
  <c r="C86" i="2" s="1"/>
  <c r="A82" i="1"/>
  <c r="E86" i="2" l="1"/>
  <c r="A87" i="2"/>
  <c r="C87" i="2" s="1"/>
  <c r="A83" i="1"/>
  <c r="A88" i="2" l="1"/>
  <c r="C88" i="2" s="1"/>
  <c r="E87" i="2"/>
  <c r="A84" i="1"/>
  <c r="E88" i="2" l="1"/>
  <c r="A89" i="2"/>
  <c r="C89" i="2" s="1"/>
  <c r="A85" i="1"/>
  <c r="A90" i="2" l="1"/>
  <c r="C90" i="2" s="1"/>
  <c r="E89" i="2"/>
  <c r="A86" i="1"/>
  <c r="A91" i="2" l="1"/>
  <c r="C91" i="2" s="1"/>
  <c r="E90" i="2"/>
  <c r="A87" i="1"/>
  <c r="A92" i="2" l="1"/>
  <c r="C92" i="2" s="1"/>
  <c r="E91" i="2"/>
  <c r="A88" i="1"/>
  <c r="A93" i="2" l="1"/>
  <c r="C93" i="2" s="1"/>
  <c r="E92" i="2"/>
  <c r="A89" i="1"/>
  <c r="A94" i="2" l="1"/>
  <c r="C94" i="2" s="1"/>
  <c r="E93" i="2"/>
  <c r="A90" i="1"/>
  <c r="A95" i="2" l="1"/>
  <c r="C95" i="2" s="1"/>
  <c r="E94" i="2"/>
  <c r="A91" i="1"/>
  <c r="A96" i="2" l="1"/>
  <c r="C96" i="2" s="1"/>
  <c r="E95" i="2"/>
  <c r="A92" i="1"/>
  <c r="A97" i="2" l="1"/>
  <c r="C97" i="2" s="1"/>
  <c r="E96" i="2"/>
  <c r="A93" i="1"/>
  <c r="A98" i="2" l="1"/>
  <c r="C98" i="2" s="1"/>
  <c r="E97" i="2"/>
  <c r="A94" i="1"/>
  <c r="A99" i="2" l="1"/>
  <c r="C99" i="2" s="1"/>
  <c r="E98" i="2"/>
  <c r="A95" i="1"/>
  <c r="D94" i="1"/>
  <c r="E94" i="1"/>
  <c r="H94" i="1"/>
  <c r="C94" i="1"/>
  <c r="B94" i="1"/>
  <c r="G94" i="1"/>
  <c r="F94" i="1"/>
  <c r="A100" i="2" l="1"/>
  <c r="C100" i="2" s="1"/>
  <c r="E99" i="2"/>
  <c r="A96" i="1"/>
  <c r="D95" i="1"/>
  <c r="A101" i="2" l="1"/>
  <c r="C101" i="2" s="1"/>
  <c r="E100" i="2"/>
  <c r="A97" i="1"/>
  <c r="E96" i="1"/>
  <c r="D96" i="1"/>
  <c r="H96" i="1"/>
  <c r="G96" i="1"/>
  <c r="B96" i="1"/>
  <c r="C96" i="1"/>
  <c r="F96" i="1"/>
  <c r="A102" i="2" l="1"/>
  <c r="C102" i="2" s="1"/>
  <c r="E101" i="2"/>
  <c r="A98" i="1"/>
  <c r="D97" i="1"/>
  <c r="A103" i="2" l="1"/>
  <c r="C103" i="2" s="1"/>
  <c r="E102" i="2"/>
  <c r="A99" i="1"/>
  <c r="D98" i="1"/>
  <c r="E98" i="1"/>
  <c r="H98" i="1"/>
  <c r="C98" i="1"/>
  <c r="B98" i="1"/>
  <c r="G98" i="1"/>
  <c r="F98" i="1"/>
  <c r="A104" i="2" l="1"/>
  <c r="C104" i="2" s="1"/>
  <c r="E103" i="2"/>
  <c r="A100" i="1"/>
  <c r="D99" i="1"/>
  <c r="A105" i="2" l="1"/>
  <c r="C105" i="2" s="1"/>
  <c r="E104" i="2"/>
  <c r="A101" i="1"/>
  <c r="E100" i="1"/>
  <c r="H100" i="1"/>
  <c r="D100" i="1"/>
  <c r="G100" i="1"/>
  <c r="B100" i="1"/>
  <c r="C100" i="1"/>
  <c r="F100" i="1"/>
  <c r="A106" i="2" l="1"/>
  <c r="C106" i="2" s="1"/>
  <c r="E105" i="2"/>
  <c r="A102" i="1"/>
  <c r="D101" i="1"/>
  <c r="E106" i="2" l="1"/>
  <c r="A107" i="2"/>
  <c r="C107" i="2" s="1"/>
  <c r="A103" i="1"/>
  <c r="D102" i="1"/>
  <c r="E102" i="1"/>
  <c r="H102" i="1"/>
  <c r="C102" i="1"/>
  <c r="B102" i="1"/>
  <c r="G102" i="1"/>
  <c r="F102" i="1"/>
  <c r="A108" i="2" l="1"/>
  <c r="C108" i="2" s="1"/>
  <c r="E107" i="2"/>
  <c r="A104" i="1"/>
  <c r="D103" i="1"/>
  <c r="A109" i="2" l="1"/>
  <c r="C109" i="2" s="1"/>
  <c r="E108" i="2"/>
  <c r="A105" i="1"/>
  <c r="E104" i="1"/>
  <c r="D104" i="1"/>
  <c r="H104" i="1"/>
  <c r="G104" i="1"/>
  <c r="B104" i="1"/>
  <c r="C104" i="1"/>
  <c r="F104" i="1"/>
  <c r="A110" i="2" l="1"/>
  <c r="C110" i="2" s="1"/>
  <c r="E109" i="2"/>
  <c r="A106" i="1"/>
  <c r="D105" i="1"/>
  <c r="A111" i="2" l="1"/>
  <c r="C111" i="2" s="1"/>
  <c r="E110" i="2"/>
  <c r="A107" i="1"/>
  <c r="D106" i="1"/>
  <c r="E106" i="1"/>
  <c r="H106" i="1"/>
  <c r="C106" i="1"/>
  <c r="B106" i="1"/>
  <c r="G106" i="1"/>
  <c r="F106" i="1"/>
  <c r="A112" i="2" l="1"/>
  <c r="C112" i="2" s="1"/>
  <c r="E111" i="2"/>
  <c r="A108" i="1"/>
  <c r="D107" i="1"/>
  <c r="A113" i="2" l="1"/>
  <c r="C113" i="2" s="1"/>
  <c r="E112" i="2"/>
  <c r="A109" i="1"/>
  <c r="E108" i="1"/>
  <c r="H108" i="1"/>
  <c r="G108" i="1"/>
  <c r="B108" i="1"/>
  <c r="D108" i="1"/>
  <c r="C108" i="1"/>
  <c r="F108" i="1"/>
  <c r="A114" i="2" l="1"/>
  <c r="C114" i="2" s="1"/>
  <c r="E113" i="2"/>
  <c r="A110" i="1"/>
  <c r="D109" i="1"/>
  <c r="A115" i="2" l="1"/>
  <c r="C115" i="2" s="1"/>
  <c r="E114" i="2"/>
  <c r="A111" i="1"/>
  <c r="D110" i="1"/>
  <c r="E110" i="1"/>
  <c r="H110" i="1"/>
  <c r="C110" i="1"/>
  <c r="B110" i="1"/>
  <c r="G110" i="1"/>
  <c r="F110" i="1"/>
  <c r="A116" i="2" l="1"/>
  <c r="C116" i="2" s="1"/>
  <c r="E115" i="2"/>
  <c r="A112" i="1"/>
  <c r="D111" i="1"/>
  <c r="A117" i="2" l="1"/>
  <c r="C117" i="2" s="1"/>
  <c r="E116" i="2"/>
  <c r="A113" i="1"/>
  <c r="E112" i="1"/>
  <c r="D112" i="1"/>
  <c r="H112" i="1"/>
  <c r="G112" i="1"/>
  <c r="B112" i="1"/>
  <c r="C112" i="1"/>
  <c r="F112" i="1"/>
  <c r="A118" i="2" l="1"/>
  <c r="C118" i="2" s="1"/>
  <c r="E117" i="2"/>
  <c r="A114" i="1"/>
  <c r="D113" i="1"/>
  <c r="A119" i="2" l="1"/>
  <c r="C119" i="2" s="1"/>
  <c r="E118" i="2"/>
  <c r="A115" i="1"/>
  <c r="D114" i="1"/>
  <c r="E114" i="1"/>
  <c r="H114" i="1"/>
  <c r="C114" i="1"/>
  <c r="B114" i="1"/>
  <c r="G114" i="1"/>
  <c r="F114" i="1"/>
  <c r="A120" i="2" l="1"/>
  <c r="C120" i="2" s="1"/>
  <c r="E119" i="2"/>
  <c r="A116" i="1"/>
  <c r="D115" i="1"/>
  <c r="A121" i="2" l="1"/>
  <c r="C121" i="2" s="1"/>
  <c r="E120" i="2"/>
  <c r="A117" i="1"/>
  <c r="E116" i="1"/>
  <c r="H116" i="1"/>
  <c r="D116" i="1"/>
  <c r="G116" i="1"/>
  <c r="B116" i="1"/>
  <c r="C116" i="1"/>
  <c r="F116" i="1"/>
  <c r="A122" i="2" l="1"/>
  <c r="C122" i="2" s="1"/>
  <c r="E121" i="2"/>
  <c r="A118" i="1"/>
  <c r="D117" i="1"/>
  <c r="A123" i="2" l="1"/>
  <c r="C123" i="2" s="1"/>
  <c r="E122" i="2"/>
  <c r="A119" i="1"/>
  <c r="D118" i="1"/>
  <c r="E118" i="1"/>
  <c r="H118" i="1"/>
  <c r="C118" i="1"/>
  <c r="B118" i="1"/>
  <c r="G118" i="1"/>
  <c r="F118" i="1"/>
  <c r="A124" i="2" l="1"/>
  <c r="C124" i="2" s="1"/>
  <c r="E123" i="2"/>
  <c r="A120" i="1"/>
  <c r="D119" i="1"/>
  <c r="A125" i="2" l="1"/>
  <c r="C125" i="2" s="1"/>
  <c r="E124" i="2"/>
  <c r="A121" i="1"/>
  <c r="E120" i="1"/>
  <c r="D120" i="1"/>
  <c r="H120" i="1"/>
  <c r="G120" i="1"/>
  <c r="B120" i="1"/>
  <c r="C120" i="1"/>
  <c r="F120" i="1"/>
  <c r="A126" i="2" l="1"/>
  <c r="C126" i="2" s="1"/>
  <c r="E125" i="2"/>
  <c r="A122" i="1"/>
  <c r="D121" i="1"/>
  <c r="A127" i="2" l="1"/>
  <c r="C127" i="2" s="1"/>
  <c r="E126" i="2"/>
  <c r="A123" i="1"/>
  <c r="D122" i="1"/>
  <c r="E122" i="1"/>
  <c r="H122" i="1"/>
  <c r="C122" i="1"/>
  <c r="B122" i="1"/>
  <c r="G122" i="1"/>
  <c r="F122" i="1"/>
  <c r="A128" i="2" l="1"/>
  <c r="C128" i="2" s="1"/>
  <c r="E127" i="2"/>
  <c r="A124" i="1"/>
  <c r="D123" i="1"/>
  <c r="A129" i="2" l="1"/>
  <c r="C129" i="2" s="1"/>
  <c r="E128" i="2"/>
  <c r="A125" i="1"/>
  <c r="E124" i="1"/>
  <c r="H124" i="1"/>
  <c r="G124" i="1"/>
  <c r="B124" i="1"/>
  <c r="D124" i="1"/>
  <c r="C124" i="1"/>
  <c r="F124" i="1"/>
  <c r="A130" i="2" l="1"/>
  <c r="C130" i="2" s="1"/>
  <c r="E129" i="2"/>
  <c r="A126" i="1"/>
  <c r="D125" i="1"/>
  <c r="A131" i="2" l="1"/>
  <c r="C131" i="2" s="1"/>
  <c r="E130" i="2"/>
  <c r="A127" i="1"/>
  <c r="D126" i="1"/>
  <c r="E126" i="1"/>
  <c r="H126" i="1"/>
  <c r="C126" i="1"/>
  <c r="B126" i="1"/>
  <c r="G126" i="1"/>
  <c r="F126" i="1"/>
  <c r="A132" i="2" l="1"/>
  <c r="C132" i="2" s="1"/>
  <c r="E131" i="2"/>
  <c r="A128" i="1"/>
  <c r="D127" i="1"/>
  <c r="A133" i="2" l="1"/>
  <c r="C133" i="2" s="1"/>
  <c r="E132" i="2"/>
  <c r="A129" i="1"/>
  <c r="E128" i="1"/>
  <c r="D128" i="1"/>
  <c r="H128" i="1"/>
  <c r="G128" i="1"/>
  <c r="B128" i="1"/>
  <c r="C128" i="1"/>
  <c r="F128" i="1"/>
  <c r="A134" i="2" l="1"/>
  <c r="C134" i="2" s="1"/>
  <c r="E133" i="2"/>
  <c r="A130" i="1"/>
  <c r="D129" i="1"/>
  <c r="A135" i="2" l="1"/>
  <c r="C135" i="2" s="1"/>
  <c r="E134" i="2"/>
  <c r="A131" i="1"/>
  <c r="D130" i="1"/>
  <c r="E130" i="1"/>
  <c r="H130" i="1"/>
  <c r="C130" i="1"/>
  <c r="G130" i="1"/>
  <c r="B130" i="1"/>
  <c r="F130" i="1"/>
  <c r="A136" i="2" l="1"/>
  <c r="C136" i="2" s="1"/>
  <c r="E135" i="2"/>
  <c r="A132" i="1"/>
  <c r="D131" i="1"/>
  <c r="A137" i="2" l="1"/>
  <c r="C137" i="2" s="1"/>
  <c r="E136" i="2"/>
  <c r="A133" i="1"/>
  <c r="E132" i="1"/>
  <c r="H132" i="1"/>
  <c r="D132" i="1"/>
  <c r="G132" i="1"/>
  <c r="B132" i="1"/>
  <c r="C132" i="1"/>
  <c r="F132" i="1"/>
  <c r="A138" i="2" l="1"/>
  <c r="C138" i="2" s="1"/>
  <c r="E137" i="2"/>
  <c r="A134" i="1"/>
  <c r="D133" i="1"/>
  <c r="A139" i="2" l="1"/>
  <c r="C139" i="2" s="1"/>
  <c r="E138" i="2"/>
  <c r="A135" i="1"/>
  <c r="D134" i="1"/>
  <c r="E134" i="1"/>
  <c r="H134" i="1"/>
  <c r="C134" i="1"/>
  <c r="G134" i="1"/>
  <c r="B134" i="1"/>
  <c r="F134" i="1"/>
  <c r="A140" i="2" l="1"/>
  <c r="C140" i="2" s="1"/>
  <c r="E139" i="2"/>
  <c r="A136" i="1"/>
  <c r="D135" i="1"/>
  <c r="A141" i="2" l="1"/>
  <c r="C141" i="2" s="1"/>
  <c r="E140" i="2"/>
  <c r="A137" i="1"/>
  <c r="E136" i="1"/>
  <c r="D136" i="1"/>
  <c r="H136" i="1"/>
  <c r="G136" i="1"/>
  <c r="B136" i="1"/>
  <c r="C136" i="1"/>
  <c r="F136" i="1"/>
  <c r="A142" i="2" l="1"/>
  <c r="C142" i="2" s="1"/>
  <c r="E141" i="2"/>
  <c r="A138" i="1"/>
  <c r="D137" i="1"/>
  <c r="A143" i="2" l="1"/>
  <c r="C143" i="2" s="1"/>
  <c r="E142" i="2"/>
  <c r="A139" i="1"/>
  <c r="D138" i="1"/>
  <c r="E138" i="1"/>
  <c r="H138" i="1"/>
  <c r="C138" i="1"/>
  <c r="G138" i="1"/>
  <c r="B138" i="1"/>
  <c r="F138" i="1"/>
  <c r="A144" i="2" l="1"/>
  <c r="C144" i="2" s="1"/>
  <c r="E143" i="2"/>
  <c r="A140" i="1"/>
  <c r="D139" i="1"/>
  <c r="A145" i="2" l="1"/>
  <c r="C145" i="2" s="1"/>
  <c r="E144" i="2"/>
  <c r="A141" i="1"/>
  <c r="E140" i="1"/>
  <c r="H140" i="1"/>
  <c r="G140" i="1"/>
  <c r="B140" i="1"/>
  <c r="D140" i="1"/>
  <c r="C140" i="1"/>
  <c r="F140" i="1"/>
  <c r="A146" i="2" l="1"/>
  <c r="C146" i="2" s="1"/>
  <c r="E145" i="2"/>
  <c r="A142" i="1"/>
  <c r="D141" i="1"/>
  <c r="A147" i="2" l="1"/>
  <c r="C147" i="2" s="1"/>
  <c r="E146" i="2"/>
  <c r="A143" i="1"/>
  <c r="D142" i="1"/>
  <c r="E142" i="1"/>
  <c r="H142" i="1"/>
  <c r="C142" i="1"/>
  <c r="G142" i="1"/>
  <c r="B142" i="1"/>
  <c r="F142" i="1"/>
  <c r="A148" i="2" l="1"/>
  <c r="C148" i="2" s="1"/>
  <c r="E147" i="2"/>
  <c r="A144" i="1"/>
  <c r="D143" i="1"/>
  <c r="A149" i="2" l="1"/>
  <c r="C149" i="2" s="1"/>
  <c r="E148" i="2"/>
  <c r="A145" i="1"/>
  <c r="E144" i="1"/>
  <c r="D144" i="1"/>
  <c r="H144" i="1"/>
  <c r="G144" i="1"/>
  <c r="B144" i="1"/>
  <c r="C144" i="1"/>
  <c r="F144" i="1"/>
  <c r="A150" i="2" l="1"/>
  <c r="C150" i="2" s="1"/>
  <c r="E149" i="2"/>
  <c r="A146" i="1"/>
  <c r="D145" i="1"/>
  <c r="A151" i="2" l="1"/>
  <c r="C151" i="2" s="1"/>
  <c r="E150" i="2"/>
  <c r="A147" i="1"/>
  <c r="D146" i="1"/>
  <c r="E146" i="1"/>
  <c r="H146" i="1"/>
  <c r="C146" i="1"/>
  <c r="G146" i="1"/>
  <c r="B146" i="1"/>
  <c r="F146" i="1"/>
  <c r="A152" i="2" l="1"/>
  <c r="C152" i="2" s="1"/>
  <c r="E151" i="2"/>
  <c r="A148" i="1"/>
  <c r="D147" i="1"/>
  <c r="A153" i="2" l="1"/>
  <c r="C153" i="2" s="1"/>
  <c r="E152" i="2"/>
  <c r="A149" i="1"/>
  <c r="E148" i="1"/>
  <c r="H148" i="1"/>
  <c r="D148" i="1"/>
  <c r="G148" i="1"/>
  <c r="B148" i="1"/>
  <c r="C148" i="1"/>
  <c r="F148" i="1"/>
  <c r="A154" i="2" l="1"/>
  <c r="C154" i="2" s="1"/>
  <c r="E153" i="2"/>
  <c r="A150" i="1"/>
  <c r="D149" i="1"/>
  <c r="A155" i="2" l="1"/>
  <c r="C155" i="2" s="1"/>
  <c r="E154" i="2"/>
  <c r="A151" i="1"/>
  <c r="D150" i="1"/>
  <c r="E150" i="1"/>
  <c r="H150" i="1"/>
  <c r="C150" i="1"/>
  <c r="G150" i="1"/>
  <c r="B150" i="1"/>
  <c r="F150" i="1"/>
  <c r="A156" i="2" l="1"/>
  <c r="C156" i="2" s="1"/>
  <c r="E155" i="2"/>
  <c r="A152" i="1"/>
  <c r="D151" i="1"/>
  <c r="A157" i="2" l="1"/>
  <c r="C157" i="2" s="1"/>
  <c r="E156" i="2"/>
  <c r="A153" i="1"/>
  <c r="E152" i="1"/>
  <c r="D152" i="1"/>
  <c r="H152" i="1"/>
  <c r="G152" i="1"/>
  <c r="B152" i="1"/>
  <c r="C152" i="1"/>
  <c r="F152" i="1"/>
  <c r="A158" i="2" l="1"/>
  <c r="C158" i="2" s="1"/>
  <c r="E157" i="2"/>
  <c r="A154" i="1"/>
  <c r="D153" i="1"/>
  <c r="A159" i="2" l="1"/>
  <c r="C159" i="2" s="1"/>
  <c r="E158" i="2"/>
  <c r="A155" i="1"/>
  <c r="D154" i="1"/>
  <c r="E154" i="1"/>
  <c r="H154" i="1"/>
  <c r="C154" i="1"/>
  <c r="G154" i="1"/>
  <c r="B154" i="1"/>
  <c r="F154" i="1"/>
  <c r="A160" i="2" l="1"/>
  <c r="C160" i="2" s="1"/>
  <c r="E159" i="2"/>
  <c r="A156" i="1"/>
  <c r="D155" i="1"/>
  <c r="A161" i="2" l="1"/>
  <c r="C161" i="2" s="1"/>
  <c r="E160" i="2"/>
  <c r="A157" i="1"/>
  <c r="E156" i="1"/>
  <c r="H156" i="1"/>
  <c r="G156" i="1"/>
  <c r="B156" i="1"/>
  <c r="D156" i="1"/>
  <c r="C156" i="1"/>
  <c r="F156" i="1"/>
  <c r="A162" i="2" l="1"/>
  <c r="C162" i="2" s="1"/>
  <c r="E161" i="2"/>
  <c r="A158" i="1"/>
  <c r="D157" i="1"/>
  <c r="A163" i="2" l="1"/>
  <c r="C163" i="2" s="1"/>
  <c r="E162" i="2"/>
  <c r="A159" i="1"/>
  <c r="D158" i="1"/>
  <c r="E158" i="1"/>
  <c r="H158" i="1"/>
  <c r="C158" i="1"/>
  <c r="G158" i="1"/>
  <c r="B158" i="1"/>
  <c r="F158" i="1"/>
  <c r="A164" i="2" l="1"/>
  <c r="C164" i="2" s="1"/>
  <c r="E163" i="2"/>
  <c r="A160" i="1"/>
  <c r="D159" i="1"/>
  <c r="A165" i="2" l="1"/>
  <c r="C165" i="2" s="1"/>
  <c r="E164" i="2"/>
  <c r="A161" i="1"/>
  <c r="E160" i="1"/>
  <c r="D160" i="1"/>
  <c r="H160" i="1"/>
  <c r="G160" i="1"/>
  <c r="B160" i="1"/>
  <c r="C160" i="1"/>
  <c r="F160" i="1"/>
  <c r="A166" i="2" l="1"/>
  <c r="C166" i="2" s="1"/>
  <c r="E165" i="2"/>
  <c r="A162" i="1"/>
  <c r="D161" i="1"/>
  <c r="A167" i="2" l="1"/>
  <c r="C167" i="2" s="1"/>
  <c r="E166" i="2"/>
  <c r="A163" i="1"/>
  <c r="D162" i="1"/>
  <c r="E162" i="1"/>
  <c r="H162" i="1"/>
  <c r="C162" i="1"/>
  <c r="G162" i="1"/>
  <c r="B162" i="1"/>
  <c r="F162" i="1"/>
  <c r="A168" i="2" l="1"/>
  <c r="C168" i="2" s="1"/>
  <c r="E167" i="2"/>
  <c r="A164" i="1"/>
  <c r="D163" i="1"/>
  <c r="A169" i="2" l="1"/>
  <c r="C169" i="2" s="1"/>
  <c r="E168" i="2"/>
  <c r="A165" i="1"/>
  <c r="E164" i="1"/>
  <c r="H164" i="1"/>
  <c r="D164" i="1"/>
  <c r="G164" i="1"/>
  <c r="B164" i="1"/>
  <c r="C164" i="1"/>
  <c r="F164" i="1"/>
  <c r="A170" i="2" l="1"/>
  <c r="C170" i="2" s="1"/>
  <c r="E169" i="2"/>
  <c r="A166" i="1"/>
  <c r="D165" i="1"/>
  <c r="A171" i="2" l="1"/>
  <c r="C171" i="2" s="1"/>
  <c r="E170" i="2"/>
  <c r="A167" i="1"/>
  <c r="D166" i="1"/>
  <c r="E166" i="1"/>
  <c r="H166" i="1"/>
  <c r="C166" i="1"/>
  <c r="G166" i="1"/>
  <c r="B166" i="1"/>
  <c r="F166" i="1"/>
  <c r="A172" i="2" l="1"/>
  <c r="C172" i="2" s="1"/>
  <c r="E171" i="2"/>
  <c r="A168" i="1"/>
  <c r="D167" i="1"/>
  <c r="A173" i="2" l="1"/>
  <c r="C173" i="2" s="1"/>
  <c r="E172" i="2"/>
  <c r="A169" i="1"/>
  <c r="E168" i="1"/>
  <c r="D168" i="1"/>
  <c r="H168" i="1"/>
  <c r="G168" i="1"/>
  <c r="B168" i="1"/>
  <c r="C168" i="1"/>
  <c r="F168" i="1"/>
  <c r="A174" i="2" l="1"/>
  <c r="C174" i="2" s="1"/>
  <c r="E173" i="2"/>
  <c r="A170" i="1"/>
  <c r="D169" i="1"/>
  <c r="A175" i="2" l="1"/>
  <c r="C175" i="2" s="1"/>
  <c r="E174" i="2"/>
  <c r="A171" i="1"/>
  <c r="D170" i="1"/>
  <c r="E170" i="1"/>
  <c r="H170" i="1"/>
  <c r="C170" i="1"/>
  <c r="G170" i="1"/>
  <c r="B170" i="1"/>
  <c r="F170" i="1"/>
  <c r="A176" i="2" l="1"/>
  <c r="C176" i="2" s="1"/>
  <c r="E175" i="2"/>
  <c r="A172" i="1"/>
  <c r="D171" i="1"/>
  <c r="A177" i="2" l="1"/>
  <c r="C177" i="2" s="1"/>
  <c r="E176" i="2"/>
  <c r="A173" i="1"/>
  <c r="E172" i="1"/>
  <c r="H172" i="1"/>
  <c r="G172" i="1"/>
  <c r="B172" i="1"/>
  <c r="D172" i="1"/>
  <c r="C172" i="1"/>
  <c r="F172" i="1"/>
  <c r="A178" i="2" l="1"/>
  <c r="C178" i="2" s="1"/>
  <c r="E177" i="2"/>
  <c r="A174" i="1"/>
  <c r="D173" i="1"/>
  <c r="A179" i="2" l="1"/>
  <c r="C179" i="2" s="1"/>
  <c r="E178" i="2"/>
  <c r="A175" i="1"/>
  <c r="D174" i="1"/>
  <c r="E174" i="1"/>
  <c r="H174" i="1"/>
  <c r="C174" i="1"/>
  <c r="G174" i="1"/>
  <c r="B174" i="1"/>
  <c r="F174" i="1"/>
  <c r="A180" i="2" l="1"/>
  <c r="C180" i="2" s="1"/>
  <c r="E179" i="2"/>
  <c r="A176" i="1"/>
  <c r="D175" i="1"/>
  <c r="A181" i="2" l="1"/>
  <c r="C181" i="2" s="1"/>
  <c r="E180" i="2"/>
  <c r="A177" i="1"/>
  <c r="E176" i="1"/>
  <c r="D176" i="1"/>
  <c r="H176" i="1"/>
  <c r="G176" i="1"/>
  <c r="B176" i="1"/>
  <c r="C176" i="1"/>
  <c r="F176" i="1"/>
  <c r="A182" i="2" l="1"/>
  <c r="C182" i="2" s="1"/>
  <c r="E181" i="2"/>
  <c r="A178" i="1"/>
  <c r="D177" i="1"/>
  <c r="A183" i="2" l="1"/>
  <c r="C183" i="2" s="1"/>
  <c r="E182" i="2"/>
  <c r="A179" i="1"/>
  <c r="D178" i="1"/>
  <c r="E178" i="1"/>
  <c r="H178" i="1"/>
  <c r="C178" i="1"/>
  <c r="G178" i="1"/>
  <c r="B178" i="1"/>
  <c r="F178" i="1"/>
  <c r="A184" i="2" l="1"/>
  <c r="C184" i="2" s="1"/>
  <c r="E183" i="2"/>
  <c r="A180" i="1"/>
  <c r="D179" i="1"/>
  <c r="A185" i="2" l="1"/>
  <c r="C185" i="2" s="1"/>
  <c r="E184" i="2"/>
  <c r="A181" i="1"/>
  <c r="E180" i="1"/>
  <c r="H180" i="1"/>
  <c r="D180" i="1"/>
  <c r="G180" i="1"/>
  <c r="B180" i="1"/>
  <c r="C180" i="1"/>
  <c r="F180" i="1"/>
  <c r="A186" i="2" l="1"/>
  <c r="C186" i="2" s="1"/>
  <c r="E185" i="2"/>
  <c r="A182" i="1"/>
  <c r="D181" i="1"/>
  <c r="A187" i="2" l="1"/>
  <c r="C187" i="2" s="1"/>
  <c r="E186" i="2"/>
  <c r="A183" i="1"/>
  <c r="D182" i="1"/>
  <c r="E182" i="1"/>
  <c r="H182" i="1"/>
  <c r="C182" i="1"/>
  <c r="G182" i="1"/>
  <c r="B182" i="1"/>
  <c r="F182" i="1"/>
  <c r="A188" i="2" l="1"/>
  <c r="C188" i="2" s="1"/>
  <c r="E187" i="2"/>
  <c r="A184" i="1"/>
  <c r="D183" i="1"/>
  <c r="A189" i="2" l="1"/>
  <c r="C189" i="2" s="1"/>
  <c r="E188" i="2"/>
  <c r="A185" i="1"/>
  <c r="E184" i="1"/>
  <c r="D184" i="1"/>
  <c r="H184" i="1"/>
  <c r="G184" i="1"/>
  <c r="B184" i="1"/>
  <c r="C184" i="1"/>
  <c r="F184" i="1"/>
  <c r="A190" i="2" l="1"/>
  <c r="C190" i="2" s="1"/>
  <c r="E189" i="2"/>
  <c r="A186" i="1"/>
  <c r="D185" i="1"/>
  <c r="A191" i="2" l="1"/>
  <c r="C191" i="2" s="1"/>
  <c r="E190" i="2"/>
  <c r="A187" i="1"/>
  <c r="D186" i="1"/>
  <c r="E186" i="1"/>
  <c r="H186" i="1"/>
  <c r="C186" i="1"/>
  <c r="G186" i="1"/>
  <c r="B186" i="1"/>
  <c r="F186" i="1"/>
  <c r="A192" i="2" l="1"/>
  <c r="C192" i="2" s="1"/>
  <c r="E191" i="2"/>
  <c r="A188" i="1"/>
  <c r="D187" i="1"/>
  <c r="A193" i="2" l="1"/>
  <c r="C193" i="2" s="1"/>
  <c r="E192" i="2"/>
  <c r="A189" i="1"/>
  <c r="E188" i="1"/>
  <c r="H188" i="1"/>
  <c r="G188" i="1"/>
  <c r="B188" i="1"/>
  <c r="D188" i="1"/>
  <c r="C188" i="1"/>
  <c r="F188" i="1"/>
  <c r="A194" i="2" l="1"/>
  <c r="C194" i="2" s="1"/>
  <c r="E193" i="2"/>
  <c r="A190" i="1"/>
  <c r="D189" i="1"/>
  <c r="A195" i="2" l="1"/>
  <c r="C195" i="2" s="1"/>
  <c r="E194" i="2"/>
  <c r="A191" i="1"/>
  <c r="D190" i="1"/>
  <c r="E190" i="1"/>
  <c r="H190" i="1"/>
  <c r="C190" i="1"/>
  <c r="G190" i="1"/>
  <c r="B190" i="1"/>
  <c r="F190" i="1"/>
  <c r="A196" i="2" l="1"/>
  <c r="C196" i="2" s="1"/>
  <c r="E195" i="2"/>
  <c r="A192" i="1"/>
  <c r="D191" i="1"/>
  <c r="A197" i="2" l="1"/>
  <c r="C197" i="2" s="1"/>
  <c r="E196" i="2"/>
  <c r="A193" i="1"/>
  <c r="E192" i="1"/>
  <c r="D192" i="1"/>
  <c r="H192" i="1"/>
  <c r="G192" i="1"/>
  <c r="B192" i="1"/>
  <c r="C192" i="1"/>
  <c r="F192" i="1"/>
  <c r="A198" i="2" l="1"/>
  <c r="C198" i="2" s="1"/>
  <c r="E197" i="2"/>
  <c r="A194" i="1"/>
  <c r="D193" i="1"/>
  <c r="A199" i="2" l="1"/>
  <c r="C199" i="2" s="1"/>
  <c r="E198" i="2"/>
  <c r="A195" i="1"/>
  <c r="D194" i="1"/>
  <c r="E194" i="1"/>
  <c r="H194" i="1"/>
  <c r="C194" i="1"/>
  <c r="G194" i="1"/>
  <c r="B194" i="1"/>
  <c r="F194" i="1"/>
  <c r="A200" i="2" l="1"/>
  <c r="C200" i="2" s="1"/>
  <c r="E199" i="2"/>
  <c r="A196" i="1"/>
  <c r="D195" i="1"/>
  <c r="A201" i="2" l="1"/>
  <c r="C201" i="2" s="1"/>
  <c r="E200" i="2"/>
  <c r="A197" i="1"/>
  <c r="E196" i="1"/>
  <c r="H196" i="1"/>
  <c r="D196" i="1"/>
  <c r="G196" i="1"/>
  <c r="B196" i="1"/>
  <c r="C196" i="1"/>
  <c r="F196" i="1"/>
  <c r="A202" i="2" l="1"/>
  <c r="C202" i="2" s="1"/>
  <c r="E201" i="2"/>
  <c r="A198" i="1"/>
  <c r="D197" i="1"/>
  <c r="A203" i="2" l="1"/>
  <c r="C203" i="2" s="1"/>
  <c r="E202" i="2"/>
  <c r="A199" i="1"/>
  <c r="D198" i="1"/>
  <c r="E198" i="1"/>
  <c r="H198" i="1"/>
  <c r="C198" i="1"/>
  <c r="G198" i="1"/>
  <c r="B198" i="1"/>
  <c r="F198" i="1"/>
  <c r="A204" i="2" l="1"/>
  <c r="C204" i="2" s="1"/>
  <c r="E203" i="2"/>
  <c r="A200" i="1"/>
  <c r="D199" i="1"/>
  <c r="A205" i="2" l="1"/>
  <c r="C205" i="2" s="1"/>
  <c r="E204" i="2"/>
  <c r="A201" i="1"/>
  <c r="E200" i="1"/>
  <c r="D200" i="1"/>
  <c r="H200" i="1"/>
  <c r="G200" i="1"/>
  <c r="B200" i="1"/>
  <c r="C200" i="1"/>
  <c r="F200" i="1"/>
  <c r="A206" i="2" l="1"/>
  <c r="C206" i="2" s="1"/>
  <c r="E205" i="2"/>
  <c r="A202" i="1"/>
  <c r="D201" i="1"/>
  <c r="A207" i="2" l="1"/>
  <c r="C207" i="2" s="1"/>
  <c r="E206" i="2"/>
  <c r="A203" i="1"/>
  <c r="D202" i="1"/>
  <c r="E202" i="1"/>
  <c r="H202" i="1"/>
  <c r="C202" i="1"/>
  <c r="G202" i="1"/>
  <c r="B202" i="1"/>
  <c r="F202" i="1"/>
  <c r="A208" i="2" l="1"/>
  <c r="C208" i="2" s="1"/>
  <c r="E207" i="2"/>
  <c r="A204" i="1"/>
  <c r="D203" i="1"/>
  <c r="A209" i="2" l="1"/>
  <c r="C209" i="2" s="1"/>
  <c r="E208" i="2"/>
  <c r="A205" i="1"/>
  <c r="E204" i="1"/>
  <c r="H204" i="1"/>
  <c r="G204" i="1"/>
  <c r="B204" i="1"/>
  <c r="D204" i="1"/>
  <c r="C204" i="1"/>
  <c r="F204" i="1"/>
  <c r="A210" i="2" l="1"/>
  <c r="C210" i="2" s="1"/>
  <c r="E209" i="2"/>
  <c r="A206" i="1"/>
  <c r="D205" i="1"/>
  <c r="A211" i="2" l="1"/>
  <c r="C211" i="2" s="1"/>
  <c r="E210" i="2"/>
  <c r="A207" i="1"/>
  <c r="D206" i="1"/>
  <c r="E206" i="1"/>
  <c r="H206" i="1"/>
  <c r="C206" i="1"/>
  <c r="G206" i="1"/>
  <c r="B206" i="1"/>
  <c r="F206" i="1"/>
  <c r="A212" i="2" l="1"/>
  <c r="C212" i="2" s="1"/>
  <c r="E211" i="2"/>
  <c r="A208" i="1"/>
  <c r="D207" i="1"/>
  <c r="A213" i="2" l="1"/>
  <c r="C213" i="2" s="1"/>
  <c r="E212" i="2"/>
  <c r="A209" i="1"/>
  <c r="E208" i="1"/>
  <c r="D208" i="1"/>
  <c r="H208" i="1"/>
  <c r="G208" i="1"/>
  <c r="B208" i="1"/>
  <c r="C208" i="1"/>
  <c r="F208" i="1"/>
  <c r="A214" i="2" l="1"/>
  <c r="C214" i="2" s="1"/>
  <c r="E213" i="2"/>
  <c r="A210" i="1"/>
  <c r="D209" i="1"/>
  <c r="A215" i="2" l="1"/>
  <c r="C215" i="2" s="1"/>
  <c r="E214" i="2"/>
  <c r="A211" i="1"/>
  <c r="D210" i="1"/>
  <c r="E210" i="1"/>
  <c r="H210" i="1"/>
  <c r="C210" i="1"/>
  <c r="G210" i="1"/>
  <c r="B210" i="1"/>
  <c r="F210" i="1"/>
  <c r="A216" i="2" l="1"/>
  <c r="C216" i="2" s="1"/>
  <c r="E215" i="2"/>
  <c r="A212" i="1"/>
  <c r="D211" i="1"/>
  <c r="A217" i="2" l="1"/>
  <c r="C217" i="2" s="1"/>
  <c r="E216" i="2"/>
  <c r="A213" i="1"/>
  <c r="E212" i="1"/>
  <c r="H212" i="1"/>
  <c r="D212" i="1"/>
  <c r="G212" i="1"/>
  <c r="B212" i="1"/>
  <c r="C212" i="1"/>
  <c r="F212" i="1"/>
  <c r="A218" i="2" l="1"/>
  <c r="C218" i="2" s="1"/>
  <c r="E217" i="2"/>
  <c r="A214" i="1"/>
  <c r="D213" i="1"/>
  <c r="A219" i="2" l="1"/>
  <c r="C219" i="2" s="1"/>
  <c r="E218" i="2"/>
  <c r="A215" i="1"/>
  <c r="D214" i="1"/>
  <c r="E214" i="1"/>
  <c r="H214" i="1"/>
  <c r="C214" i="1"/>
  <c r="G214" i="1"/>
  <c r="B214" i="1"/>
  <c r="F214" i="1"/>
  <c r="A220" i="2" l="1"/>
  <c r="C220" i="2" s="1"/>
  <c r="E219" i="2"/>
  <c r="A216" i="1"/>
  <c r="D215" i="1"/>
  <c r="A221" i="2" l="1"/>
  <c r="C221" i="2" s="1"/>
  <c r="E220" i="2"/>
  <c r="A217" i="1"/>
  <c r="D216" i="1"/>
  <c r="E216" i="1"/>
  <c r="H216" i="1"/>
  <c r="G216" i="1"/>
  <c r="B216" i="1"/>
  <c r="C216" i="1"/>
  <c r="F216" i="1"/>
  <c r="A222" i="2" l="1"/>
  <c r="C222" i="2" s="1"/>
  <c r="E221" i="2"/>
  <c r="A218" i="1"/>
  <c r="D217" i="1"/>
  <c r="A223" i="2" l="1"/>
  <c r="C223" i="2" s="1"/>
  <c r="E222" i="2"/>
  <c r="A219" i="1"/>
  <c r="D218" i="1"/>
  <c r="E218" i="1"/>
  <c r="H218" i="1"/>
  <c r="C218" i="1"/>
  <c r="G218" i="1"/>
  <c r="B218" i="1"/>
  <c r="F218" i="1"/>
  <c r="A224" i="2" l="1"/>
  <c r="C224" i="2" s="1"/>
  <c r="E223" i="2"/>
  <c r="A220" i="1"/>
  <c r="D219" i="1"/>
  <c r="A225" i="2" l="1"/>
  <c r="C225" i="2" s="1"/>
  <c r="E224" i="2"/>
  <c r="A221" i="1"/>
  <c r="D220" i="1"/>
  <c r="E220" i="1"/>
  <c r="H220" i="1"/>
  <c r="G220" i="1"/>
  <c r="B220" i="1"/>
  <c r="C220" i="1"/>
  <c r="F220" i="1"/>
  <c r="E225" i="2" l="1"/>
  <c r="A226" i="2"/>
  <c r="C226" i="2" s="1"/>
  <c r="A222" i="1"/>
  <c r="D221" i="1"/>
  <c r="A227" i="2" l="1"/>
  <c r="C227" i="2" s="1"/>
  <c r="E226" i="2"/>
  <c r="A223" i="1"/>
  <c r="D222" i="1"/>
  <c r="E222" i="1"/>
  <c r="H222" i="1"/>
  <c r="C222" i="1"/>
  <c r="G222" i="1"/>
  <c r="B222" i="1"/>
  <c r="F222" i="1"/>
  <c r="A228" i="2" l="1"/>
  <c r="C228" i="2" s="1"/>
  <c r="E227" i="2"/>
  <c r="A224" i="1"/>
  <c r="D223" i="1"/>
  <c r="A229" i="2" l="1"/>
  <c r="C229" i="2" s="1"/>
  <c r="E228" i="2"/>
  <c r="A225" i="1"/>
  <c r="D224" i="1"/>
  <c r="E224" i="1"/>
  <c r="H224" i="1"/>
  <c r="G224" i="1"/>
  <c r="B224" i="1"/>
  <c r="C224" i="1"/>
  <c r="F224" i="1"/>
  <c r="A230" i="2" l="1"/>
  <c r="C230" i="2" s="1"/>
  <c r="E229" i="2"/>
  <c r="A226" i="1"/>
  <c r="D225" i="1"/>
  <c r="A231" i="2" l="1"/>
  <c r="C231" i="2" s="1"/>
  <c r="E230" i="2"/>
  <c r="A227" i="1"/>
  <c r="D226" i="1"/>
  <c r="E226" i="1"/>
  <c r="H226" i="1"/>
  <c r="C226" i="1"/>
  <c r="G226" i="1"/>
  <c r="B226" i="1"/>
  <c r="F226" i="1"/>
  <c r="A232" i="2" l="1"/>
  <c r="C232" i="2" s="1"/>
  <c r="E231" i="2"/>
  <c r="A228" i="1"/>
  <c r="D227" i="1"/>
  <c r="A233" i="2" l="1"/>
  <c r="C233" i="2" s="1"/>
  <c r="E232" i="2"/>
  <c r="A229" i="1"/>
  <c r="D228" i="1"/>
  <c r="E228" i="1"/>
  <c r="H228" i="1"/>
  <c r="G228" i="1"/>
  <c r="B228" i="1"/>
  <c r="C228" i="1"/>
  <c r="F228" i="1"/>
  <c r="A234" i="2" l="1"/>
  <c r="C234" i="2" s="1"/>
  <c r="E233" i="2"/>
  <c r="A230" i="1"/>
  <c r="D229" i="1"/>
  <c r="A235" i="2" l="1"/>
  <c r="C235" i="2" s="1"/>
  <c r="E234" i="2"/>
  <c r="A231" i="1"/>
  <c r="D230" i="1"/>
  <c r="E230" i="1"/>
  <c r="H230" i="1"/>
  <c r="C230" i="1"/>
  <c r="G230" i="1"/>
  <c r="B230" i="1"/>
  <c r="F230" i="1"/>
  <c r="A236" i="2" l="1"/>
  <c r="C236" i="2" s="1"/>
  <c r="E235" i="2"/>
  <c r="A232" i="1"/>
  <c r="D231" i="1"/>
  <c r="A237" i="2" l="1"/>
  <c r="C237" i="2" s="1"/>
  <c r="E236" i="2"/>
  <c r="A233" i="1"/>
  <c r="D232" i="1"/>
  <c r="E232" i="1"/>
  <c r="H232" i="1"/>
  <c r="G232" i="1"/>
  <c r="B232" i="1"/>
  <c r="C232" i="1"/>
  <c r="F232" i="1"/>
  <c r="A238" i="2" l="1"/>
  <c r="C238" i="2" s="1"/>
  <c r="E237" i="2"/>
  <c r="A234" i="1"/>
  <c r="D233" i="1"/>
  <c r="A239" i="2" l="1"/>
  <c r="C239" i="2" s="1"/>
  <c r="E238" i="2"/>
  <c r="A235" i="1"/>
  <c r="D234" i="1"/>
  <c r="E234" i="1"/>
  <c r="H234" i="1"/>
  <c r="C234" i="1"/>
  <c r="G234" i="1"/>
  <c r="B234" i="1"/>
  <c r="F234" i="1"/>
  <c r="A240" i="2" l="1"/>
  <c r="C240" i="2" s="1"/>
  <c r="E239" i="2"/>
  <c r="A236" i="1"/>
  <c r="D235" i="1"/>
  <c r="A241" i="2" l="1"/>
  <c r="C241" i="2" s="1"/>
  <c r="E240" i="2"/>
  <c r="A237" i="1"/>
  <c r="D236" i="1"/>
  <c r="E236" i="1"/>
  <c r="H236" i="1"/>
  <c r="G236" i="1"/>
  <c r="B236" i="1"/>
  <c r="C236" i="1"/>
  <c r="F236" i="1"/>
  <c r="A242" i="2" l="1"/>
  <c r="C242" i="2" s="1"/>
  <c r="E241" i="2"/>
  <c r="A238" i="1"/>
  <c r="D237" i="1"/>
  <c r="A243" i="2" l="1"/>
  <c r="C243" i="2" s="1"/>
  <c r="E242" i="2"/>
  <c r="A239" i="1"/>
  <c r="D238" i="1"/>
  <c r="E238" i="1"/>
  <c r="H238" i="1"/>
  <c r="C238" i="1"/>
  <c r="G238" i="1"/>
  <c r="B238" i="1"/>
  <c r="F238" i="1"/>
  <c r="A244" i="2" l="1"/>
  <c r="C244" i="2" s="1"/>
  <c r="E243" i="2"/>
  <c r="A240" i="1"/>
  <c r="D239" i="1"/>
  <c r="A245" i="2" l="1"/>
  <c r="C245" i="2" s="1"/>
  <c r="E244" i="2"/>
  <c r="A241" i="1"/>
  <c r="D240" i="1"/>
  <c r="E240" i="1"/>
  <c r="H240" i="1"/>
  <c r="G240" i="1"/>
  <c r="B240" i="1"/>
  <c r="C240" i="1"/>
  <c r="F240" i="1"/>
  <c r="A246" i="2" l="1"/>
  <c r="C246" i="2" s="1"/>
  <c r="E245" i="2"/>
  <c r="A242" i="1"/>
  <c r="D241" i="1"/>
  <c r="A247" i="2" l="1"/>
  <c r="C247" i="2" s="1"/>
  <c r="E246" i="2"/>
  <c r="A243" i="1"/>
  <c r="D242" i="1"/>
  <c r="E242" i="1"/>
  <c r="H242" i="1"/>
  <c r="C242" i="1"/>
  <c r="G242" i="1"/>
  <c r="B242" i="1"/>
  <c r="F242" i="1"/>
  <c r="E247" i="2" l="1"/>
  <c r="A248" i="2"/>
  <c r="C248" i="2" s="1"/>
  <c r="A244" i="1"/>
  <c r="D243" i="1"/>
  <c r="A249" i="2" l="1"/>
  <c r="C249" i="2" s="1"/>
  <c r="E248" i="2"/>
  <c r="A245" i="1"/>
  <c r="D244" i="1"/>
  <c r="E244" i="1"/>
  <c r="H244" i="1"/>
  <c r="G244" i="1"/>
  <c r="B244" i="1"/>
  <c r="C244" i="1"/>
  <c r="F244" i="1"/>
  <c r="A250" i="2" l="1"/>
  <c r="C250" i="2" s="1"/>
  <c r="E249" i="2"/>
  <c r="D245" i="1"/>
  <c r="A251" i="2" l="1"/>
  <c r="C251" i="2" s="1"/>
  <c r="E250" i="2"/>
  <c r="A252" i="2" l="1"/>
  <c r="C252" i="2" s="1"/>
  <c r="E251" i="2"/>
  <c r="A253" i="2" l="1"/>
  <c r="C253" i="2" s="1"/>
  <c r="E252" i="2"/>
  <c r="A254" i="2" l="1"/>
  <c r="C254" i="2" s="1"/>
  <c r="E253" i="2"/>
  <c r="A255" i="2" l="1"/>
  <c r="C255" i="2" s="1"/>
  <c r="E254" i="2"/>
  <c r="A256" i="2" l="1"/>
  <c r="C256" i="2" s="1"/>
  <c r="E255" i="2"/>
  <c r="A257" i="2" l="1"/>
  <c r="C257" i="2" s="1"/>
  <c r="E256" i="2"/>
  <c r="A258" i="2" l="1"/>
  <c r="E257" i="2"/>
  <c r="C258" i="2" l="1"/>
  <c r="E258" i="2"/>
  <c r="A259" i="2"/>
  <c r="C259" i="2" l="1"/>
  <c r="E259" i="2"/>
  <c r="B21" i="3" l="1"/>
  <c r="I21" i="3" l="1"/>
  <c r="C21" i="3"/>
  <c r="E21" i="3"/>
  <c r="D22" i="3" l="1"/>
  <c r="E13" i="1" l="1"/>
  <c r="F93" i="1" l="1"/>
  <c r="F95" i="1"/>
  <c r="F97" i="1"/>
  <c r="F99" i="1"/>
  <c r="F101" i="1"/>
  <c r="F103" i="1"/>
  <c r="F105" i="1"/>
  <c r="F107" i="1"/>
  <c r="F109" i="1"/>
  <c r="F111" i="1"/>
  <c r="F113" i="1"/>
  <c r="F115" i="1"/>
  <c r="F117" i="1"/>
  <c r="F119" i="1"/>
  <c r="F121" i="1"/>
  <c r="F123" i="1"/>
  <c r="F125" i="1"/>
  <c r="F127" i="1"/>
  <c r="F129" i="1"/>
  <c r="F131" i="1"/>
  <c r="F133" i="1"/>
  <c r="F135" i="1"/>
  <c r="F137" i="1"/>
  <c r="F139" i="1"/>
  <c r="F141" i="1"/>
  <c r="F143" i="1"/>
  <c r="F145" i="1"/>
  <c r="F147" i="1"/>
  <c r="F149" i="1"/>
  <c r="F151" i="1"/>
  <c r="F153" i="1"/>
  <c r="F155" i="1"/>
  <c r="F157" i="1"/>
  <c r="F159" i="1"/>
  <c r="F161" i="1"/>
  <c r="F163" i="1"/>
  <c r="F165" i="1"/>
  <c r="F167" i="1"/>
  <c r="F169" i="1"/>
  <c r="F171" i="1"/>
  <c r="F173" i="1"/>
  <c r="F175" i="1"/>
  <c r="F177" i="1"/>
  <c r="F179" i="1"/>
  <c r="F181" i="1"/>
  <c r="F183" i="1"/>
  <c r="F185" i="1"/>
  <c r="F187" i="1"/>
  <c r="F189" i="1"/>
  <c r="F191" i="1"/>
  <c r="F193" i="1"/>
  <c r="F195" i="1"/>
  <c r="F197" i="1"/>
  <c r="F199" i="1"/>
  <c r="F201" i="1"/>
  <c r="F203" i="1"/>
  <c r="F205" i="1"/>
  <c r="F207" i="1"/>
  <c r="F209" i="1"/>
  <c r="F211" i="1"/>
  <c r="F213" i="1"/>
  <c r="F215" i="1"/>
  <c r="F217" i="1"/>
  <c r="F219" i="1"/>
  <c r="F221" i="1"/>
  <c r="F223" i="1"/>
  <c r="F225" i="1"/>
  <c r="F227" i="1"/>
  <c r="F229" i="1"/>
  <c r="F231" i="1"/>
  <c r="F233" i="1"/>
  <c r="F235" i="1"/>
  <c r="F237" i="1"/>
  <c r="F239" i="1"/>
  <c r="F241" i="1"/>
  <c r="F243" i="1"/>
  <c r="F245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45" i="1"/>
  <c r="G45" i="1" s="1"/>
  <c r="H45" i="1" s="1"/>
  <c r="F46" i="1"/>
  <c r="F47" i="1"/>
  <c r="F48" i="1"/>
  <c r="F49" i="1"/>
  <c r="F50" i="1"/>
  <c r="F51" i="1"/>
  <c r="F52" i="1"/>
  <c r="F53" i="1"/>
  <c r="F54" i="1"/>
  <c r="F55" i="1"/>
  <c r="F56" i="1"/>
  <c r="F23" i="1"/>
  <c r="F37" i="1"/>
  <c r="F22" i="1"/>
  <c r="F26" i="1"/>
  <c r="F28" i="1"/>
  <c r="F29" i="1"/>
  <c r="F30" i="1"/>
  <c r="F33" i="1"/>
  <c r="F34" i="1"/>
  <c r="F35" i="1"/>
  <c r="F39" i="1"/>
  <c r="F40" i="1"/>
  <c r="F31" i="1"/>
  <c r="F25" i="1"/>
  <c r="F21" i="1"/>
  <c r="F24" i="1"/>
  <c r="F32" i="1"/>
  <c r="F36" i="1"/>
  <c r="F38" i="1"/>
  <c r="F42" i="1"/>
  <c r="F41" i="1"/>
  <c r="F43" i="1"/>
  <c r="F44" i="1"/>
  <c r="F27" i="1"/>
  <c r="F20" i="1"/>
  <c r="B243" i="1" l="1"/>
  <c r="G243" i="1"/>
  <c r="H243" i="1" s="1"/>
  <c r="G239" i="1"/>
  <c r="H239" i="1" s="1"/>
  <c r="B239" i="1"/>
  <c r="G235" i="1"/>
  <c r="H235" i="1" s="1"/>
  <c r="B235" i="1"/>
  <c r="G231" i="1"/>
  <c r="H231" i="1" s="1"/>
  <c r="B231" i="1"/>
  <c r="G227" i="1"/>
  <c r="H227" i="1" s="1"/>
  <c r="B227" i="1"/>
  <c r="B223" i="1"/>
  <c r="G223" i="1"/>
  <c r="H223" i="1" s="1"/>
  <c r="G219" i="1"/>
  <c r="H219" i="1" s="1"/>
  <c r="B219" i="1"/>
  <c r="G215" i="1"/>
  <c r="H215" i="1" s="1"/>
  <c r="B215" i="1"/>
  <c r="G211" i="1"/>
  <c r="H211" i="1" s="1"/>
  <c r="B211" i="1"/>
  <c r="G207" i="1"/>
  <c r="H207" i="1" s="1"/>
  <c r="B207" i="1"/>
  <c r="B203" i="1"/>
  <c r="G203" i="1"/>
  <c r="H203" i="1" s="1"/>
  <c r="G199" i="1"/>
  <c r="B199" i="1"/>
  <c r="H199" i="1"/>
  <c r="G195" i="1"/>
  <c r="H195" i="1"/>
  <c r="B195" i="1"/>
  <c r="G191" i="1"/>
  <c r="B191" i="1"/>
  <c r="H191" i="1"/>
  <c r="G187" i="1"/>
  <c r="H187" i="1" s="1"/>
  <c r="B187" i="1"/>
  <c r="G183" i="1"/>
  <c r="H183" i="1" s="1"/>
  <c r="B183" i="1"/>
  <c r="G179" i="1"/>
  <c r="H179" i="1" s="1"/>
  <c r="B179" i="1"/>
  <c r="G175" i="1"/>
  <c r="H175" i="1" s="1"/>
  <c r="B175" i="1"/>
  <c r="G171" i="1"/>
  <c r="H171" i="1" s="1"/>
  <c r="B171" i="1"/>
  <c r="G167" i="1"/>
  <c r="H167" i="1" s="1"/>
  <c r="B167" i="1"/>
  <c r="G163" i="1"/>
  <c r="H163" i="1" s="1"/>
  <c r="B163" i="1"/>
  <c r="G159" i="1"/>
  <c r="H159" i="1" s="1"/>
  <c r="B159" i="1"/>
  <c r="G155" i="1"/>
  <c r="H155" i="1" s="1"/>
  <c r="B155" i="1"/>
  <c r="G151" i="1"/>
  <c r="H151" i="1" s="1"/>
  <c r="B151" i="1"/>
  <c r="G147" i="1"/>
  <c r="H147" i="1" s="1"/>
  <c r="B147" i="1"/>
  <c r="G143" i="1"/>
  <c r="H143" i="1" s="1"/>
  <c r="B143" i="1"/>
  <c r="G139" i="1"/>
  <c r="H139" i="1" s="1"/>
  <c r="B139" i="1"/>
  <c r="G135" i="1"/>
  <c r="H135" i="1" s="1"/>
  <c r="B135" i="1"/>
  <c r="G131" i="1"/>
  <c r="H131" i="1" s="1"/>
  <c r="B131" i="1"/>
  <c r="G127" i="1"/>
  <c r="H127" i="1" s="1"/>
  <c r="B127" i="1"/>
  <c r="B123" i="1"/>
  <c r="G123" i="1"/>
  <c r="H123" i="1" s="1"/>
  <c r="G119" i="1"/>
  <c r="H119" i="1" s="1"/>
  <c r="B119" i="1"/>
  <c r="G115" i="1"/>
  <c r="B115" i="1"/>
  <c r="H115" i="1"/>
  <c r="G111" i="1"/>
  <c r="H111" i="1" s="1"/>
  <c r="B111" i="1"/>
  <c r="B107" i="1"/>
  <c r="G107" i="1"/>
  <c r="H107" i="1" s="1"/>
  <c r="G103" i="1"/>
  <c r="H103" i="1" s="1"/>
  <c r="B103" i="1"/>
  <c r="G99" i="1"/>
  <c r="H99" i="1" s="1"/>
  <c r="B99" i="1"/>
  <c r="G95" i="1"/>
  <c r="H95" i="1" s="1"/>
  <c r="B95" i="1"/>
  <c r="B245" i="1"/>
  <c r="G245" i="1"/>
  <c r="H245" i="1" s="1"/>
  <c r="G241" i="1"/>
  <c r="H241" i="1" s="1"/>
  <c r="B241" i="1"/>
  <c r="B237" i="1"/>
  <c r="G237" i="1"/>
  <c r="H237" i="1" s="1"/>
  <c r="G233" i="1"/>
  <c r="H233" i="1" s="1"/>
  <c r="B233" i="1"/>
  <c r="B229" i="1"/>
  <c r="G229" i="1"/>
  <c r="H229" i="1" s="1"/>
  <c r="G225" i="1"/>
  <c r="H225" i="1" s="1"/>
  <c r="B225" i="1"/>
  <c r="B221" i="1"/>
  <c r="G221" i="1"/>
  <c r="H221" i="1" s="1"/>
  <c r="G217" i="1"/>
  <c r="H217" i="1" s="1"/>
  <c r="B217" i="1"/>
  <c r="G213" i="1"/>
  <c r="H213" i="1" s="1"/>
  <c r="B213" i="1"/>
  <c r="G209" i="1"/>
  <c r="H209" i="1" s="1"/>
  <c r="B209" i="1"/>
  <c r="G205" i="1"/>
  <c r="H205" i="1" s="1"/>
  <c r="B205" i="1"/>
  <c r="G201" i="1"/>
  <c r="H201" i="1" s="1"/>
  <c r="B201" i="1"/>
  <c r="B197" i="1"/>
  <c r="G197" i="1"/>
  <c r="H197" i="1" s="1"/>
  <c r="B193" i="1"/>
  <c r="G193" i="1"/>
  <c r="H193" i="1" s="1"/>
  <c r="B189" i="1"/>
  <c r="G189" i="1"/>
  <c r="H189" i="1" s="1"/>
  <c r="G185" i="1"/>
  <c r="B185" i="1"/>
  <c r="H185" i="1"/>
  <c r="B181" i="1"/>
  <c r="G181" i="1"/>
  <c r="H181" i="1" s="1"/>
  <c r="B177" i="1"/>
  <c r="G177" i="1"/>
  <c r="H177" i="1" s="1"/>
  <c r="B173" i="1"/>
  <c r="G173" i="1"/>
  <c r="H173" i="1" s="1"/>
  <c r="B169" i="1"/>
  <c r="G169" i="1"/>
  <c r="H169" i="1" s="1"/>
  <c r="G165" i="1"/>
  <c r="H165" i="1" s="1"/>
  <c r="B165" i="1"/>
  <c r="B161" i="1"/>
  <c r="G161" i="1"/>
  <c r="H161" i="1" s="1"/>
  <c r="G157" i="1"/>
  <c r="B157" i="1"/>
  <c r="H157" i="1"/>
  <c r="B153" i="1"/>
  <c r="G153" i="1"/>
  <c r="H153" i="1" s="1"/>
  <c r="B149" i="1"/>
  <c r="G149" i="1"/>
  <c r="H149" i="1" s="1"/>
  <c r="B145" i="1"/>
  <c r="G145" i="1"/>
  <c r="H145" i="1" s="1"/>
  <c r="B141" i="1"/>
  <c r="G141" i="1"/>
  <c r="H141" i="1" s="1"/>
  <c r="B137" i="1"/>
  <c r="G137" i="1"/>
  <c r="H137" i="1" s="1"/>
  <c r="B133" i="1"/>
  <c r="G133" i="1"/>
  <c r="H133" i="1" s="1"/>
  <c r="B129" i="1"/>
  <c r="G129" i="1"/>
  <c r="H129" i="1" s="1"/>
  <c r="B125" i="1"/>
  <c r="G125" i="1"/>
  <c r="H125" i="1" s="1"/>
  <c r="G121" i="1"/>
  <c r="H121" i="1" s="1"/>
  <c r="B121" i="1"/>
  <c r="G117" i="1"/>
  <c r="H117" i="1" s="1"/>
  <c r="B117" i="1"/>
  <c r="G113" i="1"/>
  <c r="H113" i="1" s="1"/>
  <c r="B113" i="1"/>
  <c r="G109" i="1"/>
  <c r="H109" i="1" s="1"/>
  <c r="B109" i="1"/>
  <c r="G105" i="1"/>
  <c r="H105" i="1" s="1"/>
  <c r="B105" i="1"/>
  <c r="G101" i="1"/>
  <c r="H101" i="1" s="1"/>
  <c r="B101" i="1"/>
  <c r="G97" i="1"/>
  <c r="H97" i="1" s="1"/>
  <c r="B97" i="1"/>
  <c r="G93" i="1"/>
  <c r="H93" i="1" s="1"/>
  <c r="G91" i="1"/>
  <c r="H91" i="1" s="1"/>
  <c r="G89" i="1"/>
  <c r="H89" i="1" s="1"/>
  <c r="G87" i="1"/>
  <c r="H87" i="1" s="1"/>
  <c r="G85" i="1"/>
  <c r="H85" i="1" s="1"/>
  <c r="G83" i="1"/>
  <c r="H83" i="1" s="1"/>
  <c r="G81" i="1"/>
  <c r="H81" i="1" s="1"/>
  <c r="G79" i="1"/>
  <c r="H79" i="1" s="1"/>
  <c r="G77" i="1"/>
  <c r="H77" i="1" s="1"/>
  <c r="G75" i="1"/>
  <c r="H75" i="1" s="1"/>
  <c r="G73" i="1"/>
  <c r="H73" i="1" s="1"/>
  <c r="G71" i="1"/>
  <c r="H71" i="1" s="1"/>
  <c r="G69" i="1"/>
  <c r="H69" i="1" s="1"/>
  <c r="G67" i="1"/>
  <c r="H67" i="1" s="1"/>
  <c r="G65" i="1"/>
  <c r="H65" i="1" s="1"/>
  <c r="G63" i="1"/>
  <c r="H63" i="1" s="1"/>
  <c r="G61" i="1"/>
  <c r="H61" i="1" s="1"/>
  <c r="G59" i="1"/>
  <c r="H59" i="1" s="1"/>
  <c r="G57" i="1"/>
  <c r="H57" i="1" s="1"/>
  <c r="G92" i="1"/>
  <c r="H92" i="1"/>
  <c r="G90" i="1"/>
  <c r="H90" i="1" s="1"/>
  <c r="G88" i="1"/>
  <c r="H88" i="1" s="1"/>
  <c r="G86" i="1"/>
  <c r="H86" i="1" s="1"/>
  <c r="H84" i="1"/>
  <c r="G84" i="1"/>
  <c r="G82" i="1"/>
  <c r="H82" i="1" s="1"/>
  <c r="G80" i="1"/>
  <c r="H80" i="1"/>
  <c r="H78" i="1"/>
  <c r="G78" i="1"/>
  <c r="G76" i="1"/>
  <c r="H76" i="1" s="1"/>
  <c r="G74" i="1"/>
  <c r="H74" i="1" s="1"/>
  <c r="G72" i="1"/>
  <c r="H72" i="1" s="1"/>
  <c r="G70" i="1"/>
  <c r="H70" i="1" s="1"/>
  <c r="H68" i="1"/>
  <c r="G68" i="1"/>
  <c r="G66" i="1"/>
  <c r="H66" i="1" s="1"/>
  <c r="G64" i="1"/>
  <c r="H64" i="1"/>
  <c r="G62" i="1"/>
  <c r="H62" i="1" s="1"/>
  <c r="G60" i="1"/>
  <c r="H60" i="1"/>
  <c r="G58" i="1"/>
  <c r="H58" i="1" s="1"/>
  <c r="G56" i="1"/>
  <c r="H56" i="1" s="1"/>
  <c r="G54" i="1"/>
  <c r="H54" i="1" s="1"/>
  <c r="G52" i="1"/>
  <c r="H52" i="1" s="1"/>
  <c r="G50" i="1"/>
  <c r="H50" i="1" s="1"/>
  <c r="G48" i="1"/>
  <c r="H48" i="1" s="1"/>
  <c r="G46" i="1"/>
  <c r="H46" i="1" s="1"/>
  <c r="G55" i="1"/>
  <c r="H55" i="1" s="1"/>
  <c r="G53" i="1"/>
  <c r="H53" i="1" s="1"/>
  <c r="G51" i="1"/>
  <c r="H51" i="1" s="1"/>
  <c r="G49" i="1"/>
  <c r="H49" i="1" s="1"/>
  <c r="G47" i="1"/>
  <c r="H47" i="1" s="1"/>
  <c r="G44" i="1"/>
  <c r="H44" i="1" s="1"/>
  <c r="G27" i="1"/>
  <c r="H27" i="1" s="1"/>
  <c r="G43" i="1"/>
  <c r="H43" i="1" s="1"/>
  <c r="G42" i="1"/>
  <c r="H42" i="1" s="1"/>
  <c r="G36" i="1"/>
  <c r="H36" i="1" s="1"/>
  <c r="G24" i="1"/>
  <c r="H24" i="1" s="1"/>
  <c r="G25" i="1"/>
  <c r="H25" i="1" s="1"/>
  <c r="G40" i="1"/>
  <c r="H40" i="1" s="1"/>
  <c r="G35" i="1"/>
  <c r="H35" i="1" s="1"/>
  <c r="G33" i="1"/>
  <c r="H33" i="1" s="1"/>
  <c r="G29" i="1"/>
  <c r="H29" i="1" s="1"/>
  <c r="G26" i="1"/>
  <c r="H26" i="1" s="1"/>
  <c r="G37" i="1"/>
  <c r="H37" i="1" s="1"/>
  <c r="G20" i="1"/>
  <c r="E15" i="1"/>
  <c r="H20" i="1"/>
  <c r="B20" i="1"/>
  <c r="G41" i="1"/>
  <c r="H41" i="1" s="1"/>
  <c r="G38" i="1"/>
  <c r="H38" i="1" s="1"/>
  <c r="G32" i="1"/>
  <c r="H32" i="1" s="1"/>
  <c r="G21" i="1"/>
  <c r="H21" i="1" s="1"/>
  <c r="G31" i="1"/>
  <c r="H31" i="1" s="1"/>
  <c r="G39" i="1"/>
  <c r="H39" i="1" s="1"/>
  <c r="G34" i="1"/>
  <c r="H34" i="1" s="1"/>
  <c r="G30" i="1"/>
  <c r="H30" i="1" s="1"/>
  <c r="G28" i="1"/>
  <c r="H28" i="1" s="1"/>
  <c r="G22" i="1"/>
  <c r="H22" i="1" s="1"/>
  <c r="G23" i="1"/>
  <c r="H23" i="1" s="1"/>
  <c r="E97" i="1" l="1"/>
  <c r="C97" i="1"/>
  <c r="E101" i="1"/>
  <c r="C101" i="1"/>
  <c r="C105" i="1"/>
  <c r="E105" i="1"/>
  <c r="C109" i="1"/>
  <c r="E109" i="1"/>
  <c r="C113" i="1"/>
  <c r="E113" i="1"/>
  <c r="E117" i="1"/>
  <c r="C117" i="1"/>
  <c r="C121" i="1"/>
  <c r="E121" i="1"/>
  <c r="E161" i="1"/>
  <c r="C161" i="1"/>
  <c r="E169" i="1"/>
  <c r="C169" i="1"/>
  <c r="E173" i="1"/>
  <c r="C173" i="1"/>
  <c r="C177" i="1"/>
  <c r="E177" i="1"/>
  <c r="E181" i="1"/>
  <c r="C181" i="1"/>
  <c r="C185" i="1"/>
  <c r="E185" i="1"/>
  <c r="C201" i="1"/>
  <c r="E201" i="1"/>
  <c r="C205" i="1"/>
  <c r="E205" i="1"/>
  <c r="C209" i="1"/>
  <c r="E209" i="1"/>
  <c r="E213" i="1"/>
  <c r="C213" i="1"/>
  <c r="E217" i="1"/>
  <c r="C217" i="1"/>
  <c r="E221" i="1"/>
  <c r="C221" i="1"/>
  <c r="C233" i="1"/>
  <c r="E233" i="1"/>
  <c r="C237" i="1"/>
  <c r="E237" i="1"/>
  <c r="C245" i="1"/>
  <c r="E245" i="1"/>
  <c r="C107" i="1"/>
  <c r="E107" i="1"/>
  <c r="E115" i="1"/>
  <c r="C115" i="1"/>
  <c r="E119" i="1"/>
  <c r="C119" i="1"/>
  <c r="C127" i="1"/>
  <c r="E127" i="1"/>
  <c r="C131" i="1"/>
  <c r="E131" i="1"/>
  <c r="C135" i="1"/>
  <c r="E135" i="1"/>
  <c r="C139" i="1"/>
  <c r="E139" i="1"/>
  <c r="C143" i="1"/>
  <c r="E143" i="1"/>
  <c r="C147" i="1"/>
  <c r="E147" i="1"/>
  <c r="C175" i="1"/>
  <c r="E175" i="1"/>
  <c r="C179" i="1"/>
  <c r="E179" i="1"/>
  <c r="C183" i="1"/>
  <c r="E183" i="1"/>
  <c r="C187" i="1"/>
  <c r="E187" i="1"/>
  <c r="C203" i="1"/>
  <c r="E203" i="1"/>
  <c r="E223" i="1"/>
  <c r="C223" i="1"/>
  <c r="C239" i="1"/>
  <c r="E239" i="1"/>
  <c r="C125" i="1"/>
  <c r="E125" i="1"/>
  <c r="E129" i="1"/>
  <c r="C129" i="1"/>
  <c r="C133" i="1"/>
  <c r="E133" i="1"/>
  <c r="E137" i="1"/>
  <c r="C137" i="1"/>
  <c r="E141" i="1"/>
  <c r="C141" i="1"/>
  <c r="E145" i="1"/>
  <c r="C145" i="1"/>
  <c r="C149" i="1"/>
  <c r="E149" i="1"/>
  <c r="E153" i="1"/>
  <c r="C153" i="1"/>
  <c r="C157" i="1"/>
  <c r="E157" i="1"/>
  <c r="E165" i="1"/>
  <c r="C165" i="1"/>
  <c r="C189" i="1"/>
  <c r="E189" i="1"/>
  <c r="C193" i="1"/>
  <c r="E193" i="1"/>
  <c r="C197" i="1"/>
  <c r="E197" i="1"/>
  <c r="C225" i="1"/>
  <c r="E225" i="1"/>
  <c r="E229" i="1"/>
  <c r="C229" i="1"/>
  <c r="C241" i="1"/>
  <c r="E241" i="1"/>
  <c r="C95" i="1"/>
  <c r="E95" i="1"/>
  <c r="C99" i="1"/>
  <c r="E99" i="1"/>
  <c r="C103" i="1"/>
  <c r="E103" i="1"/>
  <c r="C111" i="1"/>
  <c r="E111" i="1"/>
  <c r="E123" i="1"/>
  <c r="C123" i="1"/>
  <c r="C151" i="1"/>
  <c r="E151" i="1"/>
  <c r="E155" i="1"/>
  <c r="C155" i="1"/>
  <c r="C159" i="1"/>
  <c r="E159" i="1"/>
  <c r="E163" i="1"/>
  <c r="C163" i="1"/>
  <c r="C167" i="1"/>
  <c r="E167" i="1"/>
  <c r="C171" i="1"/>
  <c r="E171" i="1"/>
  <c r="C191" i="1"/>
  <c r="E191" i="1"/>
  <c r="C195" i="1"/>
  <c r="E195" i="1"/>
  <c r="C199" i="1"/>
  <c r="E199" i="1"/>
  <c r="C207" i="1"/>
  <c r="E207" i="1"/>
  <c r="E211" i="1"/>
  <c r="C211" i="1"/>
  <c r="C215" i="1"/>
  <c r="E215" i="1"/>
  <c r="C219" i="1"/>
  <c r="E219" i="1"/>
  <c r="C227" i="1"/>
  <c r="E227" i="1"/>
  <c r="C231" i="1"/>
  <c r="E231" i="1"/>
  <c r="C235" i="1"/>
  <c r="E235" i="1"/>
  <c r="C243" i="1"/>
  <c r="E243" i="1"/>
  <c r="C20" i="1"/>
  <c r="E20" i="1"/>
  <c r="E16" i="1"/>
  <c r="D21" i="1" l="1"/>
  <c r="B21" i="1" l="1"/>
  <c r="E21" i="1" l="1"/>
  <c r="C21" i="1"/>
  <c r="D22" i="1" l="1"/>
  <c r="B22" i="1" l="1"/>
  <c r="C22" i="1" l="1"/>
  <c r="E22" i="1"/>
  <c r="D23" i="1" l="1"/>
  <c r="B23" i="1" l="1"/>
  <c r="E23" i="1" l="1"/>
  <c r="C23" i="1"/>
  <c r="D24" i="1" l="1"/>
  <c r="B24" i="1" l="1"/>
  <c r="C24" i="1" l="1"/>
  <c r="E24" i="1"/>
  <c r="D25" i="1" l="1"/>
  <c r="B25" i="1" l="1"/>
  <c r="E25" i="1" l="1"/>
  <c r="C25" i="1"/>
  <c r="D26" i="1" l="1"/>
  <c r="B26" i="1" s="1"/>
  <c r="C26" i="1" s="1"/>
  <c r="E26" i="1" l="1"/>
  <c r="D27" i="1" l="1"/>
  <c r="B27" i="1" s="1"/>
  <c r="C27" i="1" s="1"/>
  <c r="E27" i="1" l="1"/>
  <c r="D28" i="1" l="1"/>
  <c r="B28" i="1" s="1"/>
  <c r="C28" i="1" s="1"/>
  <c r="E28" i="1" l="1"/>
  <c r="D29" i="1" l="1"/>
  <c r="B29" i="1" s="1"/>
  <c r="C29" i="1" s="1"/>
  <c r="E29" i="1" l="1"/>
  <c r="D30" i="1" l="1"/>
  <c r="B30" i="1" s="1"/>
  <c r="C30" i="1" s="1"/>
  <c r="E30" i="1" l="1"/>
  <c r="D31" i="1" l="1"/>
  <c r="B31" i="1" s="1"/>
  <c r="C31" i="1" s="1"/>
  <c r="E31" i="1" l="1"/>
  <c r="D32" i="1" l="1"/>
  <c r="B32" i="1" s="1"/>
  <c r="C32" i="1" s="1"/>
  <c r="E32" i="1" l="1"/>
  <c r="D33" i="1" l="1"/>
  <c r="B33" i="1" s="1"/>
  <c r="C33" i="1" s="1"/>
  <c r="E33" i="1" l="1"/>
  <c r="D34" i="1" l="1"/>
  <c r="B34" i="1" s="1"/>
  <c r="C34" i="1" s="1"/>
  <c r="E34" i="1" l="1"/>
  <c r="D35" i="1" l="1"/>
  <c r="B35" i="1" s="1"/>
  <c r="C35" i="1" s="1"/>
  <c r="E35" i="1" l="1"/>
  <c r="D36" i="1" l="1"/>
  <c r="B36" i="1" s="1"/>
  <c r="C36" i="1" s="1"/>
  <c r="E36" i="1" l="1"/>
  <c r="D37" i="1" l="1"/>
  <c r="B37" i="1" s="1"/>
  <c r="C37" i="1" s="1"/>
  <c r="E37" i="1" l="1"/>
  <c r="D38" i="1" l="1"/>
  <c r="B38" i="1" s="1"/>
  <c r="C38" i="1" s="1"/>
  <c r="E38" i="1" l="1"/>
  <c r="D39" i="1" l="1"/>
  <c r="B39" i="1" s="1"/>
  <c r="C39" i="1" s="1"/>
  <c r="E39" i="1" l="1"/>
  <c r="D40" i="1" l="1"/>
  <c r="B40" i="1" s="1"/>
  <c r="C40" i="1" s="1"/>
  <c r="E40" i="1" l="1"/>
  <c r="D41" i="1" l="1"/>
  <c r="B41" i="1" s="1"/>
  <c r="C41" i="1" s="1"/>
  <c r="E41" i="1" l="1"/>
  <c r="D42" i="1" l="1"/>
  <c r="B42" i="1" s="1"/>
  <c r="C42" i="1" s="1"/>
  <c r="E42" i="1" l="1"/>
  <c r="D43" i="1" l="1"/>
  <c r="B43" i="1" s="1"/>
  <c r="C43" i="1" s="1"/>
  <c r="E43" i="1" l="1"/>
  <c r="D44" i="1" l="1"/>
  <c r="B44" i="1" l="1"/>
  <c r="C44" i="1" l="1"/>
  <c r="E44" i="1"/>
  <c r="D45" i="1" s="1"/>
  <c r="B45" i="1" l="1"/>
  <c r="E45" i="1" s="1"/>
  <c r="C45" i="1" l="1"/>
  <c r="D46" i="1"/>
  <c r="B46" i="1" l="1"/>
  <c r="C46" i="1" l="1"/>
  <c r="E46" i="1"/>
  <c r="D47" i="1" l="1"/>
  <c r="B47" i="1" l="1"/>
  <c r="C47" i="1" l="1"/>
  <c r="E47" i="1"/>
  <c r="D48" i="1" l="1"/>
  <c r="B48" i="1" l="1"/>
  <c r="E48" i="1" l="1"/>
  <c r="C48" i="1"/>
  <c r="D49" i="1" l="1"/>
  <c r="B49" i="1" l="1"/>
  <c r="C49" i="1" l="1"/>
  <c r="E49" i="1"/>
  <c r="D50" i="1" l="1"/>
  <c r="B50" i="1" s="1"/>
  <c r="E50" i="1" s="1"/>
  <c r="D51" i="1" l="1"/>
  <c r="B51" i="1" s="1"/>
  <c r="E51" i="1" s="1"/>
  <c r="C50" i="1"/>
  <c r="D52" i="1" l="1"/>
  <c r="B52" i="1" s="1"/>
  <c r="E52" i="1" s="1"/>
  <c r="D53" i="1" s="1"/>
  <c r="B53" i="1" s="1"/>
  <c r="E53" i="1" s="1"/>
  <c r="C51" i="1"/>
  <c r="D54" i="1" l="1"/>
  <c r="B54" i="1" s="1"/>
  <c r="E54" i="1" s="1"/>
  <c r="C52" i="1"/>
  <c r="C53" i="1" s="1"/>
  <c r="C54" i="1" l="1"/>
  <c r="D55" i="1"/>
  <c r="B55" i="1" s="1"/>
  <c r="C55" i="1" l="1"/>
  <c r="E55" i="1"/>
  <c r="D56" i="1" l="1"/>
  <c r="B56" i="1" l="1"/>
  <c r="C56" i="1" l="1"/>
  <c r="E56" i="1"/>
  <c r="D57" i="1" s="1"/>
  <c r="B22" i="2"/>
  <c r="C22" i="2" s="1"/>
  <c r="E22" i="2" l="1"/>
  <c r="B57" i="1"/>
  <c r="E57" i="1" s="1"/>
  <c r="D23" i="2" l="1"/>
  <c r="B23" i="2" s="1"/>
  <c r="C23" i="2" s="1"/>
  <c r="C57" i="1"/>
  <c r="D58" i="1"/>
  <c r="E23" i="2" l="1"/>
  <c r="D24" i="2" s="1"/>
  <c r="B58" i="1"/>
  <c r="E58" i="1" l="1"/>
  <c r="C58" i="1"/>
  <c r="D59" i="1" l="1"/>
  <c r="B59" i="1" l="1"/>
  <c r="C59" i="1" l="1"/>
  <c r="E59" i="1"/>
  <c r="D60" i="1" l="1"/>
  <c r="B60" i="1" l="1"/>
  <c r="C60" i="1" l="1"/>
  <c r="E60" i="1"/>
  <c r="D61" i="1" l="1"/>
  <c r="B61" i="1" l="1"/>
  <c r="C61" i="1" l="1"/>
  <c r="E61" i="1"/>
  <c r="C62" i="1" l="1"/>
  <c r="D62" i="1"/>
  <c r="B62" i="1" s="1"/>
  <c r="E62" i="1"/>
  <c r="D63" i="1" l="1"/>
  <c r="B63" i="1" s="1"/>
  <c r="C63" i="1" s="1"/>
  <c r="E63" i="1" l="1"/>
  <c r="E64" i="1" l="1"/>
  <c r="D64" i="1"/>
  <c r="B64" i="1" s="1"/>
  <c r="C64" i="1" s="1"/>
  <c r="D65" i="1" l="1"/>
  <c r="B65" i="1" s="1"/>
  <c r="C65" i="1" s="1"/>
  <c r="E65" i="1" l="1"/>
  <c r="D66" i="1" l="1"/>
  <c r="B66" i="1" s="1"/>
  <c r="C66" i="1" s="1"/>
  <c r="E66" i="1" l="1"/>
  <c r="D67" i="1" l="1"/>
  <c r="B67" i="1" s="1"/>
  <c r="C67" i="1" l="1"/>
  <c r="E67" i="1"/>
  <c r="D68" i="1" l="1"/>
  <c r="B68" i="1" s="1"/>
  <c r="E68" i="1" s="1"/>
  <c r="D69" i="1" l="1"/>
  <c r="B69" i="1" s="1"/>
  <c r="E69" i="1" s="1"/>
  <c r="C68" i="1"/>
  <c r="E70" i="1" l="1"/>
  <c r="D70" i="1"/>
  <c r="B70" i="1" s="1"/>
  <c r="C69" i="1"/>
  <c r="C70" i="1" s="1"/>
  <c r="D71" i="1" l="1"/>
  <c r="B71" i="1" s="1"/>
  <c r="C71" i="1" s="1"/>
  <c r="E71" i="1" l="1"/>
  <c r="E72" i="1"/>
  <c r="D72" i="1"/>
  <c r="B72" i="1" s="1"/>
  <c r="C72" i="1"/>
  <c r="D73" i="1" l="1"/>
  <c r="B73" i="1" s="1"/>
  <c r="C73" i="1" s="1"/>
  <c r="E73" i="1" l="1"/>
  <c r="D74" i="1"/>
  <c r="B74" i="1" s="1"/>
  <c r="E74" i="1" s="1"/>
  <c r="C74" i="1"/>
  <c r="D75" i="1" l="1"/>
  <c r="B75" i="1" s="1"/>
  <c r="E75" i="1" s="1"/>
  <c r="C75" i="1" l="1"/>
  <c r="E76" i="1"/>
  <c r="D76" i="1"/>
  <c r="B76" i="1" s="1"/>
  <c r="C76" i="1"/>
  <c r="D77" i="1" l="1"/>
  <c r="B77" i="1" s="1"/>
  <c r="C77" i="1" s="1"/>
  <c r="E77" i="1" l="1"/>
  <c r="D78" i="1"/>
  <c r="B78" i="1" s="1"/>
  <c r="E78" i="1" s="1"/>
  <c r="C78" i="1"/>
  <c r="D79" i="1" l="1"/>
  <c r="B79" i="1" s="1"/>
  <c r="E79" i="1" s="1"/>
  <c r="C79" i="1" l="1"/>
  <c r="D80" i="1"/>
  <c r="B80" i="1" s="1"/>
  <c r="E80" i="1" s="1"/>
  <c r="C80" i="1"/>
  <c r="D81" i="1" l="1"/>
  <c r="B81" i="1" s="1"/>
  <c r="E81" i="1" s="1"/>
  <c r="C81" i="1" l="1"/>
  <c r="E82" i="1"/>
  <c r="D82" i="1"/>
  <c r="B82" i="1" s="1"/>
  <c r="C82" i="1"/>
  <c r="D83" i="1" l="1"/>
  <c r="B83" i="1" s="1"/>
  <c r="C83" i="1" s="1"/>
  <c r="E83" i="1" l="1"/>
  <c r="E84" i="1"/>
  <c r="D84" i="1"/>
  <c r="B84" i="1" s="1"/>
  <c r="C84" i="1"/>
  <c r="D85" i="1" l="1"/>
  <c r="B85" i="1" s="1"/>
  <c r="C85" i="1" s="1"/>
  <c r="E85" i="1" l="1"/>
  <c r="D86" i="1"/>
  <c r="B86" i="1" s="1"/>
  <c r="E86" i="1" s="1"/>
  <c r="C86" i="1"/>
  <c r="D87" i="1" l="1"/>
  <c r="B87" i="1" s="1"/>
  <c r="C87" i="1" s="1"/>
  <c r="E87" i="1" l="1"/>
  <c r="E88" i="1" l="1"/>
  <c r="D88" i="1"/>
  <c r="B88" i="1" s="1"/>
  <c r="C88" i="1" s="1"/>
  <c r="D89" i="1" l="1"/>
  <c r="B89" i="1" s="1"/>
  <c r="E89" i="1" s="1"/>
  <c r="C89" i="1" l="1"/>
  <c r="D90" i="1"/>
  <c r="B90" i="1" s="1"/>
  <c r="E90" i="1" s="1"/>
  <c r="C90" i="1"/>
  <c r="D91" i="1" l="1"/>
  <c r="B91" i="1" s="1"/>
  <c r="E91" i="1" s="1"/>
  <c r="C91" i="1" l="1"/>
  <c r="D92" i="1"/>
  <c r="B92" i="1" l="1"/>
  <c r="E92" i="1" l="1"/>
  <c r="C92" i="1"/>
  <c r="D93" i="1" l="1"/>
  <c r="B93" i="1" l="1"/>
  <c r="C93" i="1" s="1"/>
  <c r="E14" i="1"/>
  <c r="E93" i="1"/>
  <c r="F25" i="2" l="1"/>
  <c r="G25" i="2" s="1"/>
  <c r="F31" i="2"/>
  <c r="G31" i="2" s="1"/>
  <c r="H31" i="2" s="1"/>
  <c r="F35" i="2"/>
  <c r="G35" i="2" s="1"/>
  <c r="H35" i="2" s="1"/>
  <c r="F37" i="2"/>
  <c r="F39" i="2"/>
  <c r="F41" i="2"/>
  <c r="G41" i="2" s="1"/>
  <c r="H41" i="2" s="1"/>
  <c r="F43" i="2"/>
  <c r="G43" i="2" s="1"/>
  <c r="H43" i="2" s="1"/>
  <c r="B90" i="2"/>
  <c r="F90" i="2"/>
  <c r="G90" i="2"/>
  <c r="H90" i="2"/>
  <c r="D90" i="2"/>
  <c r="H88" i="2"/>
  <c r="G88" i="2"/>
  <c r="F88" i="2"/>
  <c r="B88" i="2"/>
  <c r="D88" i="2"/>
  <c r="G86" i="2"/>
  <c r="F86" i="2"/>
  <c r="B86" i="2"/>
  <c r="H86" i="2"/>
  <c r="D86" i="2"/>
  <c r="H84" i="2"/>
  <c r="B84" i="2"/>
  <c r="D84" i="2"/>
  <c r="F84" i="2"/>
  <c r="G84" i="2"/>
  <c r="F82" i="2"/>
  <c r="B82" i="2"/>
  <c r="D82" i="2"/>
  <c r="H82" i="2"/>
  <c r="G82" i="2"/>
  <c r="H80" i="2"/>
  <c r="G80" i="2"/>
  <c r="B80" i="2"/>
  <c r="D80" i="2"/>
  <c r="F80" i="2"/>
  <c r="F78" i="2"/>
  <c r="B78" i="2"/>
  <c r="G78" i="2"/>
  <c r="H78" i="2"/>
  <c r="D78" i="2"/>
  <c r="B76" i="2"/>
  <c r="D76" i="2"/>
  <c r="G76" i="2"/>
  <c r="H76" i="2"/>
  <c r="F76" i="2"/>
  <c r="F74" i="2"/>
  <c r="B74" i="2"/>
  <c r="D74" i="2"/>
  <c r="G74" i="2"/>
  <c r="H74" i="2"/>
  <c r="H72" i="2"/>
  <c r="D72" i="2"/>
  <c r="B72" i="2"/>
  <c r="F72" i="2"/>
  <c r="G72" i="2"/>
  <c r="F70" i="2"/>
  <c r="G70" i="2"/>
  <c r="H70" i="2"/>
  <c r="B70" i="2"/>
  <c r="D70" i="2"/>
  <c r="D68" i="2"/>
  <c r="F68" i="2"/>
  <c r="G68" i="2"/>
  <c r="H68" i="2"/>
  <c r="B68" i="2"/>
  <c r="D66" i="2"/>
  <c r="F66" i="2"/>
  <c r="H66" i="2"/>
  <c r="B66" i="2"/>
  <c r="G66" i="2"/>
  <c r="F64" i="2"/>
  <c r="G64" i="2"/>
  <c r="D64" i="2"/>
  <c r="B64" i="2"/>
  <c r="H64" i="2"/>
  <c r="B62" i="2"/>
  <c r="D62" i="2"/>
  <c r="G62" i="2"/>
  <c r="F62" i="2"/>
  <c r="H62" i="2"/>
  <c r="B60" i="2"/>
  <c r="H60" i="2"/>
  <c r="F60" i="2"/>
  <c r="D60" i="2"/>
  <c r="G60" i="2"/>
  <c r="H58" i="2"/>
  <c r="D58" i="2"/>
  <c r="G58" i="2"/>
  <c r="F58" i="2"/>
  <c r="B58" i="2"/>
  <c r="F56" i="2"/>
  <c r="G56" i="2" s="1"/>
  <c r="F54" i="2"/>
  <c r="G54" i="2" s="1"/>
  <c r="H54" i="2" s="1"/>
  <c r="F52" i="2"/>
  <c r="G52" i="2" s="1"/>
  <c r="F50" i="2"/>
  <c r="F48" i="2"/>
  <c r="G48" i="2" s="1"/>
  <c r="F46" i="2"/>
  <c r="F47" i="2"/>
  <c r="F49" i="2"/>
  <c r="F51" i="2"/>
  <c r="G51" i="2" s="1"/>
  <c r="F53" i="2"/>
  <c r="D57" i="2"/>
  <c r="F55" i="2"/>
  <c r="G55" i="2" s="1"/>
  <c r="B61" i="2"/>
  <c r="D61" i="2"/>
  <c r="H61" i="2"/>
  <c r="F61" i="2"/>
  <c r="G61" i="2"/>
  <c r="F59" i="2"/>
  <c r="G59" i="2"/>
  <c r="D59" i="2"/>
  <c r="H59" i="2"/>
  <c r="B59" i="2"/>
  <c r="H89" i="2"/>
  <c r="B89" i="2"/>
  <c r="D89" i="2"/>
  <c r="G89" i="2"/>
  <c r="F89" i="2"/>
  <c r="F85" i="2"/>
  <c r="D85" i="2"/>
  <c r="G85" i="2"/>
  <c r="B85" i="2"/>
  <c r="H85" i="2"/>
  <c r="B81" i="2"/>
  <c r="G81" i="2"/>
  <c r="D81" i="2"/>
  <c r="F81" i="2"/>
  <c r="H81" i="2"/>
  <c r="H77" i="2"/>
  <c r="D77" i="2"/>
  <c r="F77" i="2"/>
  <c r="G77" i="2"/>
  <c r="B77" i="2"/>
  <c r="F73" i="2"/>
  <c r="G73" i="2"/>
  <c r="D73" i="2"/>
  <c r="B73" i="2"/>
  <c r="H73" i="2"/>
  <c r="D69" i="2"/>
  <c r="G69" i="2"/>
  <c r="H69" i="2"/>
  <c r="F69" i="2"/>
  <c r="B69" i="2"/>
  <c r="D65" i="2"/>
  <c r="B65" i="2"/>
  <c r="G65" i="2"/>
  <c r="H65" i="2"/>
  <c r="F65" i="2"/>
  <c r="H63" i="2"/>
  <c r="D63" i="2"/>
  <c r="G63" i="2"/>
  <c r="B63" i="2"/>
  <c r="F63" i="2"/>
  <c r="D67" i="2"/>
  <c r="H67" i="2"/>
  <c r="G67" i="2"/>
  <c r="F67" i="2"/>
  <c r="B67" i="2"/>
  <c r="B71" i="2"/>
  <c r="F71" i="2"/>
  <c r="G71" i="2"/>
  <c r="D71" i="2"/>
  <c r="H71" i="2"/>
  <c r="D75" i="2"/>
  <c r="F75" i="2"/>
  <c r="G75" i="2"/>
  <c r="B75" i="2"/>
  <c r="H75" i="2"/>
  <c r="D79" i="2"/>
  <c r="F79" i="2"/>
  <c r="G79" i="2"/>
  <c r="B79" i="2"/>
  <c r="H79" i="2"/>
  <c r="D83" i="2"/>
  <c r="F83" i="2"/>
  <c r="G83" i="2"/>
  <c r="B83" i="2"/>
  <c r="H83" i="2"/>
  <c r="B87" i="2"/>
  <c r="F87" i="2"/>
  <c r="H87" i="2"/>
  <c r="D87" i="2"/>
  <c r="G87" i="2"/>
  <c r="D91" i="2"/>
  <c r="F91" i="2"/>
  <c r="G91" i="2"/>
  <c r="H91" i="2"/>
  <c r="B91" i="2"/>
  <c r="D93" i="2"/>
  <c r="H93" i="2"/>
  <c r="B93" i="2"/>
  <c r="F93" i="2"/>
  <c r="G93" i="2"/>
  <c r="B95" i="2"/>
  <c r="G95" i="2"/>
  <c r="H95" i="2"/>
  <c r="F95" i="2"/>
  <c r="D95" i="2"/>
  <c r="B97" i="2"/>
  <c r="G97" i="2"/>
  <c r="D97" i="2"/>
  <c r="F97" i="2"/>
  <c r="H97" i="2"/>
  <c r="G99" i="2"/>
  <c r="F99" i="2"/>
  <c r="H99" i="2"/>
  <c r="D99" i="2"/>
  <c r="B99" i="2"/>
  <c r="F101" i="2"/>
  <c r="D101" i="2"/>
  <c r="G101" i="2"/>
  <c r="H101" i="2"/>
  <c r="B101" i="2"/>
  <c r="F103" i="2"/>
  <c r="B103" i="2"/>
  <c r="H103" i="2"/>
  <c r="G103" i="2"/>
  <c r="D103" i="2"/>
  <c r="B105" i="2"/>
  <c r="D105" i="2"/>
  <c r="F105" i="2"/>
  <c r="G105" i="2"/>
  <c r="H105" i="2"/>
  <c r="B107" i="2"/>
  <c r="F107" i="2"/>
  <c r="G107" i="2"/>
  <c r="H107" i="2"/>
  <c r="D107" i="2"/>
  <c r="D109" i="2"/>
  <c r="H109" i="2"/>
  <c r="B109" i="2"/>
  <c r="G109" i="2"/>
  <c r="F109" i="2"/>
  <c r="H111" i="2"/>
  <c r="F111" i="2"/>
  <c r="D111" i="2"/>
  <c r="G111" i="2"/>
  <c r="B111" i="2"/>
  <c r="B113" i="2"/>
  <c r="H113" i="2"/>
  <c r="D113" i="2"/>
  <c r="G113" i="2"/>
  <c r="F113" i="2"/>
  <c r="B115" i="2"/>
  <c r="F115" i="2"/>
  <c r="G115" i="2"/>
  <c r="D115" i="2"/>
  <c r="H115" i="2"/>
  <c r="D117" i="2"/>
  <c r="G117" i="2"/>
  <c r="H117" i="2"/>
  <c r="B117" i="2"/>
  <c r="F117" i="2"/>
  <c r="H119" i="2"/>
  <c r="F119" i="2"/>
  <c r="B119" i="2"/>
  <c r="G119" i="2"/>
  <c r="D119" i="2"/>
  <c r="G121" i="2"/>
  <c r="D121" i="2"/>
  <c r="H121" i="2"/>
  <c r="B121" i="2"/>
  <c r="F121" i="2"/>
  <c r="B123" i="2"/>
  <c r="F123" i="2"/>
  <c r="G123" i="2"/>
  <c r="H123" i="2"/>
  <c r="D123" i="2"/>
  <c r="D125" i="2"/>
  <c r="G125" i="2"/>
  <c r="H125" i="2"/>
  <c r="B125" i="2"/>
  <c r="F125" i="2"/>
  <c r="B127" i="2"/>
  <c r="D127" i="2"/>
  <c r="F127" i="2"/>
  <c r="G127" i="2"/>
  <c r="H127" i="2"/>
  <c r="B129" i="2"/>
  <c r="D129" i="2"/>
  <c r="G129" i="2"/>
  <c r="F129" i="2"/>
  <c r="H129" i="2"/>
  <c r="H131" i="2"/>
  <c r="G131" i="2"/>
  <c r="B131" i="2"/>
  <c r="D131" i="2"/>
  <c r="F131" i="2"/>
  <c r="B133" i="2"/>
  <c r="D133" i="2"/>
  <c r="G133" i="2"/>
  <c r="H133" i="2"/>
  <c r="F133" i="2"/>
  <c r="B135" i="2"/>
  <c r="H135" i="2"/>
  <c r="F135" i="2"/>
  <c r="G135" i="2"/>
  <c r="D135" i="2"/>
  <c r="D137" i="2"/>
  <c r="B137" i="2"/>
  <c r="G137" i="2"/>
  <c r="H137" i="2"/>
  <c r="F137" i="2"/>
  <c r="B139" i="2"/>
  <c r="H139" i="2"/>
  <c r="D139" i="2"/>
  <c r="F139" i="2"/>
  <c r="G139" i="2"/>
  <c r="B141" i="2"/>
  <c r="D141" i="2"/>
  <c r="H141" i="2"/>
  <c r="F141" i="2"/>
  <c r="G141" i="2"/>
  <c r="H143" i="2"/>
  <c r="B143" i="2"/>
  <c r="F143" i="2"/>
  <c r="D143" i="2"/>
  <c r="G143" i="2"/>
  <c r="B145" i="2"/>
  <c r="D145" i="2"/>
  <c r="G145" i="2"/>
  <c r="F145" i="2"/>
  <c r="H145" i="2"/>
  <c r="B147" i="2"/>
  <c r="D147" i="2"/>
  <c r="H147" i="2"/>
  <c r="G147" i="2"/>
  <c r="F147" i="2"/>
  <c r="B149" i="2"/>
  <c r="D149" i="2"/>
  <c r="H149" i="2"/>
  <c r="F149" i="2"/>
  <c r="G149" i="2"/>
  <c r="H151" i="2"/>
  <c r="G151" i="2"/>
  <c r="F151" i="2"/>
  <c r="D151" i="2"/>
  <c r="B151" i="2"/>
  <c r="B153" i="2"/>
  <c r="D153" i="2"/>
  <c r="F153" i="2"/>
  <c r="G153" i="2"/>
  <c r="H153" i="2"/>
  <c r="B155" i="2"/>
  <c r="H155" i="2"/>
  <c r="D155" i="2"/>
  <c r="F155" i="2"/>
  <c r="G155" i="2"/>
  <c r="B157" i="2"/>
  <c r="D157" i="2"/>
  <c r="H157" i="2"/>
  <c r="F157" i="2"/>
  <c r="G157" i="2"/>
  <c r="H159" i="2"/>
  <c r="B159" i="2"/>
  <c r="F159" i="2"/>
  <c r="D159" i="2"/>
  <c r="G159" i="2"/>
  <c r="B161" i="2"/>
  <c r="D161" i="2"/>
  <c r="F161" i="2"/>
  <c r="H161" i="2"/>
  <c r="G161" i="2"/>
  <c r="B163" i="2"/>
  <c r="D163" i="2"/>
  <c r="H163" i="2"/>
  <c r="G163" i="2"/>
  <c r="F163" i="2"/>
  <c r="G165" i="2"/>
  <c r="D165" i="2"/>
  <c r="H165" i="2"/>
  <c r="F165" i="2"/>
  <c r="B165" i="2"/>
  <c r="G167" i="2"/>
  <c r="H167" i="2"/>
  <c r="F167" i="2"/>
  <c r="B167" i="2"/>
  <c r="D167" i="2"/>
  <c r="H169" i="2"/>
  <c r="G169" i="2"/>
  <c r="F169" i="2"/>
  <c r="D169" i="2"/>
  <c r="B169" i="2"/>
  <c r="B171" i="2"/>
  <c r="H171" i="2"/>
  <c r="D171" i="2"/>
  <c r="F171" i="2"/>
  <c r="G171" i="2"/>
  <c r="B173" i="2"/>
  <c r="D173" i="2"/>
  <c r="H173" i="2"/>
  <c r="F173" i="2"/>
  <c r="G173" i="2"/>
  <c r="H175" i="2"/>
  <c r="B175" i="2"/>
  <c r="F175" i="2"/>
  <c r="D175" i="2"/>
  <c r="G175" i="2"/>
  <c r="B177" i="2"/>
  <c r="D177" i="2"/>
  <c r="F177" i="2"/>
  <c r="H177" i="2"/>
  <c r="G177" i="2"/>
  <c r="H179" i="2"/>
  <c r="B179" i="2"/>
  <c r="F179" i="2"/>
  <c r="D179" i="2"/>
  <c r="G179" i="2"/>
  <c r="D181" i="2"/>
  <c r="H181" i="2"/>
  <c r="F181" i="2"/>
  <c r="B181" i="2"/>
  <c r="G181" i="2"/>
  <c r="F183" i="2"/>
  <c r="D183" i="2"/>
  <c r="G183" i="2"/>
  <c r="H183" i="2"/>
  <c r="B183" i="2"/>
  <c r="F185" i="2"/>
  <c r="B185" i="2"/>
  <c r="H185" i="2"/>
  <c r="D185" i="2"/>
  <c r="G185" i="2"/>
  <c r="G187" i="2"/>
  <c r="F187" i="2"/>
  <c r="D187" i="2"/>
  <c r="B187" i="2"/>
  <c r="H187" i="2"/>
  <c r="F189" i="2"/>
  <c r="B189" i="2"/>
  <c r="D189" i="2"/>
  <c r="G189" i="2"/>
  <c r="H189" i="2"/>
  <c r="H191" i="2"/>
  <c r="F191" i="2"/>
  <c r="G191" i="2"/>
  <c r="D191" i="2"/>
  <c r="B191" i="2"/>
  <c r="F28" i="2"/>
  <c r="G28" i="2" s="1"/>
  <c r="F32" i="2"/>
  <c r="G32" i="2" s="1"/>
  <c r="F36" i="2"/>
  <c r="G36" i="2" s="1"/>
  <c r="F40" i="2"/>
  <c r="G40" i="2" s="1"/>
  <c r="H40" i="2" s="1"/>
  <c r="F44" i="2"/>
  <c r="G44" i="2" s="1"/>
  <c r="D92" i="2"/>
  <c r="B92" i="2"/>
  <c r="G92" i="2"/>
  <c r="H92" i="2"/>
  <c r="F92" i="2"/>
  <c r="G96" i="2"/>
  <c r="D96" i="2"/>
  <c r="B96" i="2"/>
  <c r="F96" i="2"/>
  <c r="H96" i="2"/>
  <c r="G100" i="2"/>
  <c r="F100" i="2"/>
  <c r="D100" i="2"/>
  <c r="B100" i="2"/>
  <c r="H100" i="2"/>
  <c r="B104" i="2"/>
  <c r="G104" i="2"/>
  <c r="H104" i="2"/>
  <c r="F104" i="2"/>
  <c r="D104" i="2"/>
  <c r="D108" i="2"/>
  <c r="B108" i="2"/>
  <c r="G108" i="2"/>
  <c r="F108" i="2"/>
  <c r="H108" i="2"/>
  <c r="D112" i="2"/>
  <c r="G112" i="2"/>
  <c r="F112" i="2"/>
  <c r="B112" i="2"/>
  <c r="H112" i="2"/>
  <c r="G116" i="2"/>
  <c r="D116" i="2"/>
  <c r="F116" i="2"/>
  <c r="H116" i="2"/>
  <c r="B116" i="2"/>
  <c r="G120" i="2"/>
  <c r="F120" i="2"/>
  <c r="B120" i="2"/>
  <c r="H120" i="2"/>
  <c r="D120" i="2"/>
  <c r="D124" i="2"/>
  <c r="B124" i="2"/>
  <c r="F124" i="2"/>
  <c r="G124" i="2"/>
  <c r="H124" i="2"/>
  <c r="D128" i="2"/>
  <c r="G128" i="2"/>
  <c r="H128" i="2"/>
  <c r="B128" i="2"/>
  <c r="F128" i="2"/>
  <c r="G132" i="2"/>
  <c r="D132" i="2"/>
  <c r="B132" i="2"/>
  <c r="H132" i="2"/>
  <c r="F132" i="2"/>
  <c r="B136" i="2"/>
  <c r="G136" i="2"/>
  <c r="H136" i="2"/>
  <c r="F136" i="2"/>
  <c r="D136" i="2"/>
  <c r="D140" i="2"/>
  <c r="B140" i="2"/>
  <c r="G140" i="2"/>
  <c r="F140" i="2"/>
  <c r="H140" i="2"/>
  <c r="D144" i="2"/>
  <c r="G144" i="2"/>
  <c r="H144" i="2"/>
  <c r="F144" i="2"/>
  <c r="B144" i="2"/>
  <c r="G148" i="2"/>
  <c r="D148" i="2"/>
  <c r="B148" i="2"/>
  <c r="H148" i="2"/>
  <c r="F148" i="2"/>
  <c r="H152" i="2"/>
  <c r="D152" i="2"/>
  <c r="F152" i="2"/>
  <c r="B152" i="2"/>
  <c r="G152" i="2"/>
  <c r="D156" i="2"/>
  <c r="F156" i="2"/>
  <c r="B156" i="2"/>
  <c r="G156" i="2"/>
  <c r="H156" i="2"/>
  <c r="G160" i="2"/>
  <c r="D160" i="2"/>
  <c r="H160" i="2"/>
  <c r="B160" i="2"/>
  <c r="F160" i="2"/>
  <c r="G164" i="2"/>
  <c r="D164" i="2"/>
  <c r="B164" i="2"/>
  <c r="H164" i="2"/>
  <c r="F164" i="2"/>
  <c r="H168" i="2"/>
  <c r="D168" i="2"/>
  <c r="F168" i="2"/>
  <c r="B168" i="2"/>
  <c r="G168" i="2"/>
  <c r="G172" i="2"/>
  <c r="H172" i="2"/>
  <c r="B172" i="2"/>
  <c r="D172" i="2"/>
  <c r="F172" i="2"/>
  <c r="F176" i="2"/>
  <c r="H176" i="2"/>
  <c r="B176" i="2"/>
  <c r="D176" i="2"/>
  <c r="G176" i="2"/>
  <c r="G180" i="2"/>
  <c r="B180" i="2"/>
  <c r="D180" i="2"/>
  <c r="F180" i="2"/>
  <c r="H180" i="2"/>
  <c r="G184" i="2"/>
  <c r="H184" i="2"/>
  <c r="B184" i="2"/>
  <c r="D184" i="2"/>
  <c r="F184" i="2"/>
  <c r="F188" i="2"/>
  <c r="H188" i="2"/>
  <c r="B188" i="2"/>
  <c r="G188" i="2"/>
  <c r="D188" i="2"/>
  <c r="D192" i="2"/>
  <c r="F192" i="2"/>
  <c r="B192" i="2"/>
  <c r="G192" i="2"/>
  <c r="H192" i="2"/>
  <c r="G194" i="2"/>
  <c r="D194" i="2"/>
  <c r="H194" i="2"/>
  <c r="B194" i="2"/>
  <c r="F194" i="2"/>
  <c r="D196" i="2"/>
  <c r="H196" i="2"/>
  <c r="F196" i="2"/>
  <c r="G196" i="2"/>
  <c r="B196" i="2"/>
  <c r="G198" i="2"/>
  <c r="F198" i="2"/>
  <c r="D198" i="2"/>
  <c r="B198" i="2"/>
  <c r="H198" i="2"/>
  <c r="G200" i="2"/>
  <c r="H200" i="2"/>
  <c r="F200" i="2"/>
  <c r="D200" i="2"/>
  <c r="B200" i="2"/>
  <c r="F202" i="2"/>
  <c r="D202" i="2"/>
  <c r="B202" i="2"/>
  <c r="G202" i="2"/>
  <c r="H202" i="2"/>
  <c r="D204" i="2"/>
  <c r="F204" i="2"/>
  <c r="H204" i="2"/>
  <c r="G204" i="2"/>
  <c r="B204" i="2"/>
  <c r="D206" i="2"/>
  <c r="B206" i="2"/>
  <c r="H206" i="2"/>
  <c r="F206" i="2"/>
  <c r="G206" i="2"/>
  <c r="D208" i="2"/>
  <c r="G208" i="2"/>
  <c r="B208" i="2"/>
  <c r="H208" i="2"/>
  <c r="F208" i="2"/>
  <c r="D210" i="2"/>
  <c r="H210" i="2"/>
  <c r="F210" i="2"/>
  <c r="B210" i="2"/>
  <c r="G210" i="2"/>
  <c r="H212" i="2"/>
  <c r="F212" i="2"/>
  <c r="D212" i="2"/>
  <c r="G212" i="2"/>
  <c r="B212" i="2"/>
  <c r="D214" i="2"/>
  <c r="F214" i="2"/>
  <c r="H214" i="2"/>
  <c r="B214" i="2"/>
  <c r="G214" i="2"/>
  <c r="D216" i="2"/>
  <c r="G216" i="2"/>
  <c r="B216" i="2"/>
  <c r="H216" i="2"/>
  <c r="F216" i="2"/>
  <c r="D218" i="2"/>
  <c r="H218" i="2"/>
  <c r="B218" i="2"/>
  <c r="F218" i="2"/>
  <c r="G218" i="2"/>
  <c r="H220" i="2"/>
  <c r="F220" i="2"/>
  <c r="D220" i="2"/>
  <c r="G220" i="2"/>
  <c r="B220" i="2"/>
  <c r="D222" i="2"/>
  <c r="B222" i="2"/>
  <c r="H222" i="2"/>
  <c r="F222" i="2"/>
  <c r="G222" i="2"/>
  <c r="D224" i="2"/>
  <c r="G224" i="2"/>
  <c r="B224" i="2"/>
  <c r="H224" i="2"/>
  <c r="F224" i="2"/>
  <c r="D226" i="2"/>
  <c r="H226" i="2"/>
  <c r="B226" i="2"/>
  <c r="F226" i="2"/>
  <c r="G226" i="2"/>
  <c r="H228" i="2"/>
  <c r="F228" i="2"/>
  <c r="D228" i="2"/>
  <c r="G228" i="2"/>
  <c r="B228" i="2"/>
  <c r="D230" i="2"/>
  <c r="B230" i="2"/>
  <c r="H230" i="2"/>
  <c r="F230" i="2"/>
  <c r="G230" i="2"/>
  <c r="D232" i="2"/>
  <c r="G232" i="2"/>
  <c r="B232" i="2"/>
  <c r="H232" i="2"/>
  <c r="F232" i="2"/>
  <c r="D234" i="2"/>
  <c r="H234" i="2"/>
  <c r="B234" i="2"/>
  <c r="F234" i="2"/>
  <c r="G234" i="2"/>
  <c r="H236" i="2"/>
  <c r="F236" i="2"/>
  <c r="D236" i="2"/>
  <c r="G236" i="2"/>
  <c r="B236" i="2"/>
  <c r="D238" i="2"/>
  <c r="F238" i="2"/>
  <c r="H238" i="2"/>
  <c r="G238" i="2"/>
  <c r="B238" i="2"/>
  <c r="D240" i="2"/>
  <c r="B240" i="2"/>
  <c r="G240" i="2"/>
  <c r="H240" i="2"/>
  <c r="F240" i="2"/>
  <c r="D242" i="2"/>
  <c r="H242" i="2"/>
  <c r="B242" i="2"/>
  <c r="G242" i="2"/>
  <c r="F242" i="2"/>
  <c r="H244" i="2"/>
  <c r="F244" i="2"/>
  <c r="D244" i="2"/>
  <c r="B244" i="2"/>
  <c r="G244" i="2"/>
  <c r="D246" i="2"/>
  <c r="B246" i="2"/>
  <c r="H246" i="2"/>
  <c r="G246" i="2"/>
  <c r="F246" i="2"/>
  <c r="D248" i="2"/>
  <c r="F248" i="2"/>
  <c r="G248" i="2"/>
  <c r="H248" i="2"/>
  <c r="B248" i="2"/>
  <c r="D250" i="2"/>
  <c r="B250" i="2"/>
  <c r="F250" i="2"/>
  <c r="G250" i="2"/>
  <c r="H250" i="2"/>
  <c r="B252" i="2"/>
  <c r="H252" i="2"/>
  <c r="D252" i="2"/>
  <c r="F252" i="2"/>
  <c r="G252" i="2"/>
  <c r="D254" i="2"/>
  <c r="G254" i="2"/>
  <c r="F254" i="2"/>
  <c r="H254" i="2"/>
  <c r="B254" i="2"/>
  <c r="D256" i="2"/>
  <c r="G256" i="2"/>
  <c r="H256" i="2"/>
  <c r="F256" i="2"/>
  <c r="B256" i="2"/>
  <c r="D258" i="2"/>
  <c r="F258" i="2"/>
  <c r="G258" i="2"/>
  <c r="H258" i="2"/>
  <c r="B258" i="2"/>
  <c r="F26" i="2"/>
  <c r="F34" i="2"/>
  <c r="G34" i="2" s="1"/>
  <c r="H34" i="2" s="1"/>
  <c r="F38" i="2"/>
  <c r="G38" i="2" s="1"/>
  <c r="F42" i="2"/>
  <c r="G42" i="2" s="1"/>
  <c r="H42" i="2" s="1"/>
  <c r="G94" i="2"/>
  <c r="F94" i="2"/>
  <c r="D94" i="2"/>
  <c r="B94" i="2"/>
  <c r="H94" i="2"/>
  <c r="D98" i="2"/>
  <c r="G98" i="2"/>
  <c r="H98" i="2"/>
  <c r="F98" i="2"/>
  <c r="B98" i="2"/>
  <c r="D102" i="2"/>
  <c r="G102" i="2"/>
  <c r="B102" i="2"/>
  <c r="H102" i="2"/>
  <c r="F102" i="2"/>
  <c r="G106" i="2"/>
  <c r="F106" i="2"/>
  <c r="D106" i="2"/>
  <c r="H106" i="2"/>
  <c r="B106" i="2"/>
  <c r="F110" i="2"/>
  <c r="D110" i="2"/>
  <c r="G110" i="2"/>
  <c r="H110" i="2"/>
  <c r="B110" i="2"/>
  <c r="F114" i="2"/>
  <c r="G114" i="2"/>
  <c r="B114" i="2"/>
  <c r="D114" i="2"/>
  <c r="H114" i="2"/>
  <c r="G118" i="2"/>
  <c r="F118" i="2"/>
  <c r="H118" i="2"/>
  <c r="B118" i="2"/>
  <c r="D118" i="2"/>
  <c r="G122" i="2"/>
  <c r="F122" i="2"/>
  <c r="D122" i="2"/>
  <c r="H122" i="2"/>
  <c r="B122" i="2"/>
  <c r="F126" i="2"/>
  <c r="D126" i="2"/>
  <c r="G126" i="2"/>
  <c r="H126" i="2"/>
  <c r="B126" i="2"/>
  <c r="F130" i="2"/>
  <c r="G130" i="2"/>
  <c r="D130" i="2"/>
  <c r="H130" i="2"/>
  <c r="B130" i="2"/>
  <c r="G134" i="2"/>
  <c r="F134" i="2"/>
  <c r="B134" i="2"/>
  <c r="D134" i="2"/>
  <c r="H134" i="2"/>
  <c r="G138" i="2"/>
  <c r="F138" i="2"/>
  <c r="H138" i="2"/>
  <c r="B138" i="2"/>
  <c r="D138" i="2"/>
  <c r="F142" i="2"/>
  <c r="H142" i="2"/>
  <c r="G142" i="2"/>
  <c r="B142" i="2"/>
  <c r="D142" i="2"/>
  <c r="F146" i="2"/>
  <c r="G146" i="2"/>
  <c r="D146" i="2"/>
  <c r="H146" i="2"/>
  <c r="B146" i="2"/>
  <c r="G150" i="2"/>
  <c r="B150" i="2"/>
  <c r="F150" i="2"/>
  <c r="D150" i="2"/>
  <c r="H150" i="2"/>
  <c r="F154" i="2"/>
  <c r="G154" i="2"/>
  <c r="H154" i="2"/>
  <c r="B154" i="2"/>
  <c r="D154" i="2"/>
  <c r="F158" i="2"/>
  <c r="H158" i="2"/>
  <c r="G158" i="2"/>
  <c r="B158" i="2"/>
  <c r="D158" i="2"/>
  <c r="G162" i="2"/>
  <c r="D162" i="2"/>
  <c r="B162" i="2"/>
  <c r="H162" i="2"/>
  <c r="F162" i="2"/>
  <c r="G166" i="2"/>
  <c r="F166" i="2"/>
  <c r="B166" i="2"/>
  <c r="D166" i="2"/>
  <c r="H166" i="2"/>
  <c r="B170" i="2"/>
  <c r="G170" i="2"/>
  <c r="H170" i="2"/>
  <c r="F170" i="2"/>
  <c r="D170" i="2"/>
  <c r="F174" i="2"/>
  <c r="H174" i="2"/>
  <c r="G174" i="2"/>
  <c r="B174" i="2"/>
  <c r="D174" i="2"/>
  <c r="G178" i="2"/>
  <c r="D178" i="2"/>
  <c r="B178" i="2"/>
  <c r="H178" i="2"/>
  <c r="F178" i="2"/>
  <c r="F182" i="2"/>
  <c r="H182" i="2"/>
  <c r="G182" i="2"/>
  <c r="D182" i="2"/>
  <c r="B182" i="2"/>
  <c r="G186" i="2"/>
  <c r="F186" i="2"/>
  <c r="H186" i="2"/>
  <c r="B186" i="2"/>
  <c r="D186" i="2"/>
  <c r="H190" i="2"/>
  <c r="F190" i="2"/>
  <c r="B190" i="2"/>
  <c r="G190" i="2"/>
  <c r="D190" i="2"/>
  <c r="B193" i="2"/>
  <c r="H193" i="2"/>
  <c r="G193" i="2"/>
  <c r="D193" i="2"/>
  <c r="F193" i="2"/>
  <c r="H195" i="2"/>
  <c r="G195" i="2"/>
  <c r="B195" i="2"/>
  <c r="D195" i="2"/>
  <c r="F195" i="2"/>
  <c r="B197" i="2"/>
  <c r="D197" i="2"/>
  <c r="G197" i="2"/>
  <c r="H197" i="2"/>
  <c r="F197" i="2"/>
  <c r="D199" i="2"/>
  <c r="G199" i="2"/>
  <c r="F199" i="2"/>
  <c r="H199" i="2"/>
  <c r="B199" i="2"/>
  <c r="D201" i="2"/>
  <c r="F201" i="2"/>
  <c r="H201" i="2"/>
  <c r="B201" i="2"/>
  <c r="G201" i="2"/>
  <c r="F203" i="2"/>
  <c r="G203" i="2"/>
  <c r="H203" i="2"/>
  <c r="B203" i="2"/>
  <c r="D203" i="2"/>
  <c r="F205" i="2"/>
  <c r="D205" i="2"/>
  <c r="B205" i="2"/>
  <c r="G205" i="2"/>
  <c r="H205" i="2"/>
  <c r="B207" i="2"/>
  <c r="D207" i="2"/>
  <c r="F207" i="2"/>
  <c r="H207" i="2"/>
  <c r="G207" i="2"/>
  <c r="D209" i="2"/>
  <c r="F209" i="2"/>
  <c r="B209" i="2"/>
  <c r="G209" i="2"/>
  <c r="H209" i="2"/>
  <c r="F211" i="2"/>
  <c r="B211" i="2"/>
  <c r="H211" i="2"/>
  <c r="G211" i="2"/>
  <c r="D211" i="2"/>
  <c r="F213" i="2"/>
  <c r="D213" i="2"/>
  <c r="B213" i="2"/>
  <c r="G213" i="2"/>
  <c r="H213" i="2"/>
  <c r="B215" i="2"/>
  <c r="D215" i="2"/>
  <c r="F215" i="2"/>
  <c r="H215" i="2"/>
  <c r="G215" i="2"/>
  <c r="D217" i="2"/>
  <c r="F217" i="2"/>
  <c r="H217" i="2"/>
  <c r="B217" i="2"/>
  <c r="G217" i="2"/>
  <c r="F219" i="2"/>
  <c r="G219" i="2"/>
  <c r="B219" i="2"/>
  <c r="H219" i="2"/>
  <c r="D219" i="2"/>
  <c r="F221" i="2"/>
  <c r="D221" i="2"/>
  <c r="B221" i="2"/>
  <c r="G221" i="2"/>
  <c r="H221" i="2"/>
  <c r="G223" i="2"/>
  <c r="D223" i="2"/>
  <c r="F223" i="2"/>
  <c r="B223" i="2"/>
  <c r="H223" i="2"/>
  <c r="D225" i="2"/>
  <c r="F225" i="2"/>
  <c r="H225" i="2"/>
  <c r="B225" i="2"/>
  <c r="G225" i="2"/>
  <c r="F227" i="2"/>
  <c r="B227" i="2"/>
  <c r="H227" i="2"/>
  <c r="G227" i="2"/>
  <c r="D227" i="2"/>
  <c r="F229" i="2"/>
  <c r="D229" i="2"/>
  <c r="B229" i="2"/>
  <c r="G229" i="2"/>
  <c r="H229" i="2"/>
  <c r="B231" i="2"/>
  <c r="D231" i="2"/>
  <c r="F231" i="2"/>
  <c r="H231" i="2"/>
  <c r="G231" i="2"/>
  <c r="D233" i="2"/>
  <c r="F233" i="2"/>
  <c r="H233" i="2"/>
  <c r="B233" i="2"/>
  <c r="G233" i="2"/>
  <c r="F235" i="2"/>
  <c r="B235" i="2"/>
  <c r="H235" i="2"/>
  <c r="G235" i="2"/>
  <c r="D235" i="2"/>
  <c r="F237" i="2"/>
  <c r="D237" i="2"/>
  <c r="B237" i="2"/>
  <c r="G237" i="2"/>
  <c r="H237" i="2"/>
  <c r="B239" i="2"/>
  <c r="G239" i="2"/>
  <c r="F239" i="2"/>
  <c r="H239" i="2"/>
  <c r="D239" i="2"/>
  <c r="D241" i="2"/>
  <c r="F241" i="2"/>
  <c r="G241" i="2"/>
  <c r="B241" i="2"/>
  <c r="H241" i="2"/>
  <c r="F243" i="2"/>
  <c r="B243" i="2"/>
  <c r="H243" i="2"/>
  <c r="D243" i="2"/>
  <c r="G243" i="2"/>
  <c r="F245" i="2"/>
  <c r="D245" i="2"/>
  <c r="B245" i="2"/>
  <c r="H245" i="2"/>
  <c r="G245" i="2"/>
  <c r="B247" i="2"/>
  <c r="G247" i="2"/>
  <c r="F247" i="2"/>
  <c r="H247" i="2"/>
  <c r="D247" i="2"/>
  <c r="D249" i="2"/>
  <c r="F249" i="2"/>
  <c r="G249" i="2"/>
  <c r="B249" i="2"/>
  <c r="H249" i="2"/>
  <c r="F251" i="2"/>
  <c r="G251" i="2"/>
  <c r="B251" i="2"/>
  <c r="D251" i="2"/>
  <c r="H251" i="2"/>
  <c r="G253" i="2"/>
  <c r="D253" i="2"/>
  <c r="F253" i="2"/>
  <c r="B253" i="2"/>
  <c r="H253" i="2"/>
  <c r="G255" i="2"/>
  <c r="B255" i="2"/>
  <c r="H255" i="2"/>
  <c r="F255" i="2"/>
  <c r="D255" i="2"/>
  <c r="D257" i="2"/>
  <c r="H257" i="2"/>
  <c r="B257" i="2"/>
  <c r="G257" i="2"/>
  <c r="F257" i="2"/>
  <c r="B259" i="2"/>
  <c r="D259" i="2"/>
  <c r="F259" i="2"/>
  <c r="H259" i="2"/>
  <c r="G259" i="2"/>
  <c r="F24" i="2"/>
  <c r="G24" i="2" s="1"/>
  <c r="H55" i="2" l="1"/>
  <c r="H52" i="2"/>
  <c r="H56" i="2"/>
  <c r="H48" i="2"/>
  <c r="H51" i="2"/>
  <c r="G53" i="2"/>
  <c r="H53" i="2" s="1"/>
  <c r="G49" i="2"/>
  <c r="H49" i="2" s="1"/>
  <c r="G47" i="2"/>
  <c r="H47" i="2" s="1"/>
  <c r="G46" i="2"/>
  <c r="H46" i="2" s="1"/>
  <c r="G50" i="2"/>
  <c r="H50" i="2" s="1"/>
  <c r="H32" i="2"/>
  <c r="G26" i="2"/>
  <c r="H26" i="2" s="1"/>
  <c r="H44" i="2"/>
  <c r="H36" i="2"/>
  <c r="H38" i="2"/>
  <c r="G39" i="2"/>
  <c r="H39" i="2" s="1"/>
  <c r="G37" i="2"/>
  <c r="H37" i="2" s="1"/>
  <c r="H25" i="2"/>
  <c r="H28" i="2"/>
  <c r="B24" i="2"/>
  <c r="C24" i="2" s="1"/>
  <c r="H24" i="2"/>
  <c r="E24" i="2" l="1"/>
  <c r="D25" i="2" s="1"/>
  <c r="B25" i="2" l="1"/>
  <c r="E25" i="2" l="1"/>
  <c r="C25" i="2"/>
  <c r="D26" i="2"/>
  <c r="B26" i="2" l="1"/>
  <c r="E26" i="2" s="1"/>
  <c r="C26" i="2" l="1"/>
  <c r="D27" i="2"/>
  <c r="B57" i="2" l="1"/>
  <c r="F57" i="2" s="1"/>
  <c r="G57" i="2" s="1"/>
  <c r="H57" i="2" s="1"/>
  <c r="F27" i="2" l="1"/>
  <c r="D30" i="2"/>
  <c r="G27" i="2" l="1"/>
  <c r="H27" i="2" s="1"/>
  <c r="B27" i="2"/>
  <c r="E27" i="2" s="1"/>
  <c r="D28" i="2" s="1"/>
  <c r="B28" i="2" s="1"/>
  <c r="E28" i="2" s="1"/>
  <c r="D29" i="2" s="1"/>
  <c r="B29" i="2" s="1"/>
  <c r="C28" i="2"/>
  <c r="B30" i="2"/>
  <c r="D31" i="2"/>
  <c r="B31" i="2" s="1"/>
  <c r="F33" i="2"/>
  <c r="E29" i="2" l="1"/>
  <c r="F29" i="2"/>
  <c r="G29" i="2" s="1"/>
  <c r="H29" i="2" s="1"/>
  <c r="E30" i="2"/>
  <c r="F30" i="2"/>
  <c r="E31" i="2"/>
  <c r="D32" i="2" s="1"/>
  <c r="B32" i="2" s="1"/>
  <c r="G33" i="2"/>
  <c r="H33" i="2" s="1"/>
  <c r="G30" i="2" l="1"/>
  <c r="H30" i="2" s="1"/>
  <c r="E32" i="2"/>
  <c r="D33" i="2" l="1"/>
  <c r="B33" i="2" s="1"/>
  <c r="E33" i="2" s="1"/>
  <c r="D34" i="2" l="1"/>
  <c r="B34" i="2" s="1"/>
  <c r="E34" i="2" s="1"/>
  <c r="D35" i="2" l="1"/>
  <c r="B35" i="2" s="1"/>
  <c r="E35" i="2" s="1"/>
  <c r="D36" i="2" l="1"/>
  <c r="B36" i="2" s="1"/>
  <c r="E36" i="2" s="1"/>
  <c r="D37" i="2" l="1"/>
  <c r="B37" i="2" s="1"/>
  <c r="E37" i="2" s="1"/>
  <c r="D38" i="2" l="1"/>
  <c r="B38" i="2" s="1"/>
  <c r="E38" i="2" s="1"/>
  <c r="D39" i="2" l="1"/>
  <c r="B39" i="2" s="1"/>
  <c r="E39" i="2" l="1"/>
  <c r="D40" i="2" s="1"/>
  <c r="B40" i="2" s="1"/>
  <c r="E40" i="2" l="1"/>
  <c r="F45" i="2"/>
  <c r="G45" i="2" s="1"/>
  <c r="H45" i="2" s="1"/>
  <c r="E17" i="2" s="1"/>
  <c r="C27" i="2" s="1"/>
  <c r="D41" i="2" l="1"/>
  <c r="B41" i="2" s="1"/>
  <c r="E41" i="2" s="1"/>
  <c r="E16" i="2"/>
  <c r="D42" i="2" l="1"/>
  <c r="B42" i="2" l="1"/>
  <c r="E42" i="2" s="1"/>
  <c r="D43" i="2" l="1"/>
  <c r="B43" i="2" l="1"/>
  <c r="E43" i="2" s="1"/>
  <c r="D44" i="2" l="1"/>
  <c r="B44" i="2" l="1"/>
  <c r="E44" i="2" s="1"/>
  <c r="D45" i="2" l="1"/>
  <c r="B45" i="2" l="1"/>
  <c r="E45" i="2" s="1"/>
  <c r="D46" i="2" l="1"/>
  <c r="B46" i="2" s="1"/>
  <c r="E46" i="2" s="1"/>
  <c r="D47" i="2" l="1"/>
  <c r="B47" i="2" s="1"/>
  <c r="E47" i="2" s="1"/>
  <c r="D48" i="2" l="1"/>
  <c r="B48" i="2" s="1"/>
  <c r="E48" i="2" s="1"/>
  <c r="D49" i="2" l="1"/>
  <c r="B49" i="2" s="1"/>
  <c r="E49" i="2" s="1"/>
  <c r="D50" i="2" l="1"/>
  <c r="B50" i="2" s="1"/>
  <c r="E50" i="2" s="1"/>
  <c r="D51" i="2" l="1"/>
  <c r="B51" i="2" s="1"/>
  <c r="E51" i="2" s="1"/>
  <c r="D52" i="2" l="1"/>
  <c r="B52" i="2" s="1"/>
  <c r="E52" i="2" s="1"/>
  <c r="D53" i="2" l="1"/>
  <c r="B53" i="2" s="1"/>
  <c r="E53" i="2" s="1"/>
  <c r="D54" i="2" l="1"/>
  <c r="B54" i="2" s="1"/>
  <c r="E54" i="2" s="1"/>
  <c r="D55" i="2" l="1"/>
  <c r="B55" i="2" s="1"/>
  <c r="E55" i="2" s="1"/>
  <c r="D56" i="2" l="1"/>
  <c r="B56" i="2" s="1"/>
  <c r="E15" i="2" l="1"/>
  <c r="F24" i="3" l="1"/>
  <c r="G24" i="3" l="1"/>
  <c r="H24" i="3" s="1"/>
  <c r="F22" i="3" l="1"/>
  <c r="G22" i="3" s="1"/>
  <c r="H22" i="3" s="1"/>
  <c r="B22" i="3" l="1"/>
  <c r="C22" i="3" l="1"/>
  <c r="E22" i="3"/>
  <c r="I22" i="3"/>
  <c r="D33" i="3"/>
  <c r="I33" i="3"/>
  <c r="D23" i="3" l="1"/>
  <c r="C34" i="3"/>
  <c r="G34" i="3"/>
  <c r="D34" i="3"/>
  <c r="E34" i="3"/>
  <c r="B35" i="3" s="1"/>
  <c r="F35" i="3" s="1"/>
  <c r="B34" i="3"/>
  <c r="H34" i="3"/>
  <c r="F34" i="3"/>
  <c r="I34" i="3"/>
  <c r="I35" i="3"/>
  <c r="D35" i="3"/>
  <c r="B36" i="3"/>
  <c r="C36" i="3"/>
  <c r="E36" i="3"/>
  <c r="D36" i="3"/>
  <c r="G36" i="3"/>
  <c r="H36" i="3"/>
  <c r="I36" i="3"/>
  <c r="F36" i="3"/>
  <c r="E35" i="3"/>
  <c r="C35" i="3" l="1"/>
  <c r="G35" i="3"/>
  <c r="H35" i="3" s="1"/>
  <c r="F30" i="3" l="1"/>
  <c r="D30" i="3"/>
  <c r="B30" i="3"/>
  <c r="H30" i="3"/>
  <c r="C30" i="3"/>
  <c r="I31" i="3"/>
  <c r="D31" i="3"/>
  <c r="C32" i="3"/>
  <c r="F32" i="3"/>
  <c r="B32" i="3"/>
  <c r="D32" i="3"/>
  <c r="G32" i="3"/>
  <c r="I32" i="3"/>
  <c r="H32" i="3"/>
  <c r="F26" i="3"/>
  <c r="E32" i="3"/>
  <c r="B33" i="3" s="1"/>
  <c r="C33" i="3" l="1"/>
  <c r="E33" i="3"/>
  <c r="F33" i="3"/>
  <c r="G33" i="3" s="1"/>
  <c r="H33" i="3" s="1"/>
  <c r="E30" i="3"/>
  <c r="I30" i="3"/>
  <c r="G30" i="3"/>
  <c r="G26" i="3"/>
  <c r="H26" i="3" s="1"/>
  <c r="F28" i="3"/>
  <c r="G28" i="3" s="1"/>
  <c r="H28" i="3" s="1"/>
  <c r="D47" i="3"/>
  <c r="I47" i="3"/>
  <c r="D29" i="3"/>
  <c r="I29" i="3"/>
  <c r="F27" i="3" l="1"/>
  <c r="B31" i="3"/>
  <c r="D42" i="3"/>
  <c r="E42" i="3"/>
  <c r="B37" i="3"/>
  <c r="F37" i="3" s="1"/>
  <c r="D37" i="3"/>
  <c r="I37" i="3"/>
  <c r="C46" i="3"/>
  <c r="B46" i="3"/>
  <c r="H46" i="3"/>
  <c r="G46" i="3"/>
  <c r="D46" i="3"/>
  <c r="I46" i="3"/>
  <c r="F46" i="3"/>
  <c r="E46" i="3"/>
  <c r="D45" i="3"/>
  <c r="I45" i="3"/>
  <c r="G44" i="3"/>
  <c r="F44" i="3"/>
  <c r="I44" i="3"/>
  <c r="D44" i="3"/>
  <c r="H44" i="3"/>
  <c r="B44" i="3"/>
  <c r="C44" i="3"/>
  <c r="E44" i="3"/>
  <c r="B45" i="3" l="1"/>
  <c r="F45" i="3" s="1"/>
  <c r="G45" i="3" s="1"/>
  <c r="H45" i="3" s="1"/>
  <c r="C37" i="3"/>
  <c r="G37" i="3"/>
  <c r="H37" i="3" s="1"/>
  <c r="C31" i="3"/>
  <c r="F31" i="3"/>
  <c r="B47" i="3"/>
  <c r="F47" i="3" s="1"/>
  <c r="E37" i="3"/>
  <c r="E31" i="3"/>
  <c r="G27" i="3"/>
  <c r="H27" i="3" s="1"/>
  <c r="B42" i="3"/>
  <c r="G42" i="3"/>
  <c r="H42" i="3"/>
  <c r="F42" i="3"/>
  <c r="C42" i="3"/>
  <c r="I42" i="3"/>
  <c r="B43" i="3"/>
  <c r="E43" i="3" s="1"/>
  <c r="D43" i="3"/>
  <c r="I43" i="3"/>
  <c r="I41" i="3"/>
  <c r="D41" i="3"/>
  <c r="I39" i="3"/>
  <c r="D39" i="3"/>
  <c r="F40" i="3"/>
  <c r="I40" i="3"/>
  <c r="G40" i="3"/>
  <c r="C40" i="3"/>
  <c r="H40" i="3"/>
  <c r="B40" i="3"/>
  <c r="D40" i="3"/>
  <c r="E40" i="3"/>
  <c r="C38" i="3"/>
  <c r="H38" i="3"/>
  <c r="F38" i="3"/>
  <c r="I38" i="3"/>
  <c r="G38" i="3"/>
  <c r="B38" i="3"/>
  <c r="D38" i="3"/>
  <c r="E38" i="3"/>
  <c r="B39" i="3" s="1"/>
  <c r="F39" i="3" s="1"/>
  <c r="C45" i="3" l="1"/>
  <c r="E45" i="3"/>
  <c r="B41" i="3"/>
  <c r="F41" i="3" s="1"/>
  <c r="H41" i="3" s="1"/>
  <c r="C43" i="3"/>
  <c r="C39" i="3"/>
  <c r="F43" i="3"/>
  <c r="G43" i="3" s="1"/>
  <c r="H43" i="3" s="1"/>
  <c r="E47" i="3"/>
  <c r="G39" i="3"/>
  <c r="H39" i="3" s="1"/>
  <c r="G41" i="3"/>
  <c r="C41" i="3"/>
  <c r="E39" i="3"/>
  <c r="G47" i="3"/>
  <c r="H47" i="3" s="1"/>
  <c r="G31" i="3"/>
  <c r="H31" i="3" s="1"/>
  <c r="C47" i="3"/>
  <c r="I53" i="3"/>
  <c r="I55" i="3"/>
  <c r="D55" i="3"/>
  <c r="I57" i="3"/>
  <c r="D57" i="3"/>
  <c r="I48" i="3"/>
  <c r="G48" i="3"/>
  <c r="F48" i="3"/>
  <c r="C48" i="3"/>
  <c r="H48" i="3"/>
  <c r="D48" i="3"/>
  <c r="B48" i="3"/>
  <c r="E48" i="3"/>
  <c r="I56" i="3"/>
  <c r="B56" i="3"/>
  <c r="D56" i="3"/>
  <c r="H56" i="3"/>
  <c r="C56" i="3"/>
  <c r="G56" i="3"/>
  <c r="F56" i="3"/>
  <c r="E56" i="3"/>
  <c r="B57" i="3" s="1"/>
  <c r="I58" i="3"/>
  <c r="G58" i="3"/>
  <c r="F58" i="3"/>
  <c r="C58" i="3"/>
  <c r="B58" i="3"/>
  <c r="H58" i="3"/>
  <c r="D58" i="3"/>
  <c r="E58" i="3"/>
  <c r="E41" i="3" l="1"/>
  <c r="F57" i="3"/>
  <c r="C57" i="3"/>
  <c r="E57" i="3"/>
  <c r="D53" i="3"/>
  <c r="B52" i="3"/>
  <c r="F52" i="3"/>
  <c r="G52" i="3"/>
  <c r="D52" i="3"/>
  <c r="H52" i="3"/>
  <c r="C52" i="3"/>
  <c r="I52" i="3"/>
  <c r="E52" i="3"/>
  <c r="B54" i="3"/>
  <c r="I54" i="3"/>
  <c r="D54" i="3"/>
  <c r="F54" i="3"/>
  <c r="C54" i="3"/>
  <c r="H54" i="3"/>
  <c r="G54" i="3"/>
  <c r="E54" i="3"/>
  <c r="I51" i="3"/>
  <c r="D51" i="3"/>
  <c r="D49" i="3"/>
  <c r="I49" i="3"/>
  <c r="B49" i="3"/>
  <c r="C49" i="3" s="1"/>
  <c r="F50" i="3"/>
  <c r="I50" i="3"/>
  <c r="D50" i="3"/>
  <c r="B50" i="3"/>
  <c r="H50" i="3"/>
  <c r="G50" i="3"/>
  <c r="C50" i="3"/>
  <c r="E50" i="3"/>
  <c r="B51" i="3" s="1"/>
  <c r="F51" i="3" s="1"/>
  <c r="G51" i="3" l="1"/>
  <c r="H51" i="3" s="1"/>
  <c r="C51" i="3"/>
  <c r="F49" i="3"/>
  <c r="B53" i="3"/>
  <c r="F53" i="3" s="1"/>
  <c r="E49" i="3"/>
  <c r="E51" i="3"/>
  <c r="B55" i="3"/>
  <c r="F55" i="3" s="1"/>
  <c r="G57" i="3"/>
  <c r="H57" i="3" s="1"/>
  <c r="D64" i="3"/>
  <c r="D65" i="3"/>
  <c r="I65" i="3"/>
  <c r="H68" i="3"/>
  <c r="B68" i="3"/>
  <c r="G68" i="3"/>
  <c r="I68" i="3"/>
  <c r="D68" i="3"/>
  <c r="F68" i="3"/>
  <c r="C68" i="3"/>
  <c r="E68" i="3"/>
  <c r="B69" i="3" s="1"/>
  <c r="G64" i="3"/>
  <c r="B66" i="3"/>
  <c r="F66" i="3"/>
  <c r="C66" i="3"/>
  <c r="D66" i="3"/>
  <c r="G66" i="3"/>
  <c r="H66" i="3"/>
  <c r="I66" i="3"/>
  <c r="E66" i="3"/>
  <c r="I69" i="3"/>
  <c r="D69" i="3"/>
  <c r="B59" i="3"/>
  <c r="F59" i="3" s="1"/>
  <c r="D59" i="3"/>
  <c r="I59" i="3"/>
  <c r="E55" i="3" l="1"/>
  <c r="G59" i="3"/>
  <c r="H59" i="3" s="1"/>
  <c r="F69" i="3"/>
  <c r="C69" i="3"/>
  <c r="G53" i="3"/>
  <c r="H53" i="3" s="1"/>
  <c r="G49" i="3"/>
  <c r="H49" i="3" s="1"/>
  <c r="E53" i="3"/>
  <c r="E59" i="3"/>
  <c r="C59" i="3"/>
  <c r="E69" i="3"/>
  <c r="G55" i="3"/>
  <c r="H55" i="3" s="1"/>
  <c r="C55" i="3"/>
  <c r="C53" i="3"/>
  <c r="H64" i="3"/>
  <c r="C64" i="3"/>
  <c r="F64" i="3"/>
  <c r="E64" i="3"/>
  <c r="B65" i="3" s="1"/>
  <c r="F65" i="3" s="1"/>
  <c r="B64" i="3"/>
  <c r="I64" i="3"/>
  <c r="B60" i="3"/>
  <c r="C60" i="3"/>
  <c r="G60" i="3"/>
  <c r="F60" i="3"/>
  <c r="I60" i="3"/>
  <c r="H60" i="3"/>
  <c r="D60" i="3"/>
  <c r="E60" i="3"/>
  <c r="I62" i="3"/>
  <c r="F62" i="3"/>
  <c r="C62" i="3"/>
  <c r="D62" i="3"/>
  <c r="B62" i="3"/>
  <c r="H62" i="3"/>
  <c r="G62" i="3"/>
  <c r="E62" i="3"/>
  <c r="I63" i="3"/>
  <c r="B63" i="3"/>
  <c r="F63" i="3" s="1"/>
  <c r="D63" i="3"/>
  <c r="E63" i="3"/>
  <c r="I67" i="3"/>
  <c r="D67" i="3"/>
  <c r="B67" i="3"/>
  <c r="E67" i="3" s="1"/>
  <c r="I61" i="3"/>
  <c r="D61" i="3"/>
  <c r="B61" i="3"/>
  <c r="F61" i="3" s="1"/>
  <c r="G61" i="3" s="1"/>
  <c r="E61" i="3" l="1"/>
  <c r="C61" i="3"/>
  <c r="C65" i="3"/>
  <c r="C63" i="3"/>
  <c r="G63" i="3"/>
  <c r="H63" i="3" s="1"/>
  <c r="H61" i="3"/>
  <c r="C67" i="3"/>
  <c r="F67" i="3"/>
  <c r="G65" i="3"/>
  <c r="H65" i="3" s="1"/>
  <c r="E65" i="3"/>
  <c r="G69" i="3"/>
  <c r="H69" i="3" s="1"/>
  <c r="I76" i="3"/>
  <c r="D76" i="3"/>
  <c r="E76" i="3"/>
  <c r="C70" i="3"/>
  <c r="I70" i="3"/>
  <c r="G70" i="3"/>
  <c r="B70" i="3"/>
  <c r="F70" i="3"/>
  <c r="H70" i="3"/>
  <c r="D70" i="3"/>
  <c r="E70" i="3"/>
  <c r="G67" i="3" l="1"/>
  <c r="H67" i="3" s="1"/>
  <c r="G76" i="3"/>
  <c r="F76" i="3"/>
  <c r="B76" i="3"/>
  <c r="H76" i="3"/>
  <c r="C76" i="3"/>
  <c r="D71" i="3"/>
  <c r="B71" i="3"/>
  <c r="F71" i="3" s="1"/>
  <c r="I71" i="3"/>
  <c r="C71" i="3"/>
  <c r="I77" i="3"/>
  <c r="B77" i="3"/>
  <c r="F77" i="3" s="1"/>
  <c r="D77" i="3"/>
  <c r="E77" i="3"/>
  <c r="F72" i="3"/>
  <c r="G72" i="3"/>
  <c r="H72" i="3"/>
  <c r="B72" i="3"/>
  <c r="C72" i="3"/>
  <c r="I72" i="3"/>
  <c r="D72" i="3"/>
  <c r="E72" i="3"/>
  <c r="B73" i="3" s="1"/>
  <c r="F73" i="3" s="1"/>
  <c r="G73" i="3" s="1"/>
  <c r="I75" i="3"/>
  <c r="D75" i="3"/>
  <c r="G78" i="3"/>
  <c r="H78" i="3"/>
  <c r="F78" i="3"/>
  <c r="C78" i="3"/>
  <c r="I78" i="3"/>
  <c r="D78" i="3"/>
  <c r="B78" i="3"/>
  <c r="E78" i="3"/>
  <c r="H80" i="3"/>
  <c r="I80" i="3"/>
  <c r="F80" i="3"/>
  <c r="D80" i="3"/>
  <c r="B80" i="3"/>
  <c r="G80" i="3"/>
  <c r="C80" i="3"/>
  <c r="E80" i="3"/>
  <c r="I79" i="3"/>
  <c r="D79" i="3"/>
  <c r="H74" i="3"/>
  <c r="D74" i="3"/>
  <c r="B74" i="3"/>
  <c r="C74" i="3"/>
  <c r="F74" i="3"/>
  <c r="I74" i="3"/>
  <c r="G74" i="3"/>
  <c r="E74" i="3"/>
  <c r="D73" i="3"/>
  <c r="I73" i="3"/>
  <c r="C79" i="3" l="1"/>
  <c r="B79" i="3"/>
  <c r="F79" i="3" s="1"/>
  <c r="C77" i="3"/>
  <c r="E73" i="3"/>
  <c r="B75" i="3"/>
  <c r="F75" i="3" s="1"/>
  <c r="G75" i="3" s="1"/>
  <c r="H75" i="3" s="1"/>
  <c r="C73" i="3"/>
  <c r="G79" i="3"/>
  <c r="H79" i="3" s="1"/>
  <c r="G71" i="3"/>
  <c r="H71" i="3" s="1"/>
  <c r="G77" i="3"/>
  <c r="H77" i="3" s="1"/>
  <c r="H73" i="3"/>
  <c r="E71" i="3"/>
  <c r="C82" i="3"/>
  <c r="B82" i="3"/>
  <c r="F82" i="3"/>
  <c r="G82" i="3"/>
  <c r="D82" i="3"/>
  <c r="I82" i="3"/>
  <c r="H82" i="3"/>
  <c r="E82" i="3"/>
  <c r="I88" i="3"/>
  <c r="B88" i="3"/>
  <c r="F88" i="3"/>
  <c r="D88" i="3"/>
  <c r="H88" i="3"/>
  <c r="C88" i="3"/>
  <c r="G88" i="3"/>
  <c r="E88" i="3"/>
  <c r="B89" i="3" s="1"/>
  <c r="I89" i="3"/>
  <c r="D89" i="3"/>
  <c r="B81" i="3"/>
  <c r="F81" i="3" s="1"/>
  <c r="D81" i="3"/>
  <c r="I81" i="3"/>
  <c r="C75" i="3" l="1"/>
  <c r="E79" i="3"/>
  <c r="C81" i="3"/>
  <c r="E75" i="3"/>
  <c r="E89" i="3"/>
  <c r="C89" i="3"/>
  <c r="G81" i="3"/>
  <c r="H81" i="3" s="1"/>
  <c r="F89" i="3"/>
  <c r="E81" i="3"/>
  <c r="B83" i="3"/>
  <c r="C83" i="3" s="1"/>
  <c r="D83" i="3"/>
  <c r="I83" i="3"/>
  <c r="C92" i="3"/>
  <c r="G92" i="3"/>
  <c r="I92" i="3"/>
  <c r="B92" i="3"/>
  <c r="H92" i="3"/>
  <c r="D92" i="3"/>
  <c r="F92" i="3"/>
  <c r="E92" i="3"/>
  <c r="H90" i="3"/>
  <c r="D90" i="3"/>
  <c r="I90" i="3"/>
  <c r="G90" i="3"/>
  <c r="B90" i="3"/>
  <c r="F90" i="3"/>
  <c r="C90" i="3"/>
  <c r="E90" i="3"/>
  <c r="G84" i="3"/>
  <c r="F84" i="3"/>
  <c r="D84" i="3"/>
  <c r="B84" i="3"/>
  <c r="I84" i="3"/>
  <c r="H84" i="3"/>
  <c r="C84" i="3"/>
  <c r="E84" i="3"/>
  <c r="B85" i="3" s="1"/>
  <c r="D85" i="3"/>
  <c r="I85" i="3"/>
  <c r="I86" i="3"/>
  <c r="H86" i="3"/>
  <c r="G86" i="3"/>
  <c r="D86" i="3"/>
  <c r="C86" i="3"/>
  <c r="B86" i="3"/>
  <c r="F86" i="3"/>
  <c r="E86" i="3"/>
  <c r="B87" i="3"/>
  <c r="C87" i="3" s="1"/>
  <c r="D87" i="3"/>
  <c r="I87" i="3"/>
  <c r="B91" i="3"/>
  <c r="E91" i="3" s="1"/>
  <c r="D91" i="3"/>
  <c r="I91" i="3"/>
  <c r="C85" i="3" l="1"/>
  <c r="E87" i="3"/>
  <c r="C91" i="3"/>
  <c r="F87" i="3"/>
  <c r="E85" i="3"/>
  <c r="E83" i="3"/>
  <c r="F91" i="3"/>
  <c r="G87" i="3"/>
  <c r="H87" i="3" s="1"/>
  <c r="F85" i="3"/>
  <c r="F83" i="3"/>
  <c r="G89" i="3"/>
  <c r="H89" i="3" s="1"/>
  <c r="G98" i="3"/>
  <c r="D93" i="3"/>
  <c r="B93" i="3"/>
  <c r="C93" i="3" s="1"/>
  <c r="F93" i="3"/>
  <c r="I93" i="3"/>
  <c r="D95" i="3"/>
  <c r="I95" i="3"/>
  <c r="D98" i="3"/>
  <c r="E98" i="3"/>
  <c r="G85" i="3" l="1"/>
  <c r="H85" i="3" s="1"/>
  <c r="G91" i="3"/>
  <c r="H91" i="3" s="1"/>
  <c r="E93" i="3"/>
  <c r="G93" i="3"/>
  <c r="H93" i="3" s="1"/>
  <c r="G83" i="3"/>
  <c r="H83" i="3" s="1"/>
  <c r="B98" i="3"/>
  <c r="C98" i="3"/>
  <c r="I98" i="3"/>
  <c r="F98" i="3"/>
  <c r="H98" i="3"/>
  <c r="B96" i="3"/>
  <c r="C96" i="3"/>
  <c r="I96" i="3"/>
  <c r="F96" i="3"/>
  <c r="H96" i="3"/>
  <c r="D96" i="3"/>
  <c r="G96" i="3"/>
  <c r="E96" i="3"/>
  <c r="G104" i="3"/>
  <c r="B104" i="3"/>
  <c r="C104" i="3"/>
  <c r="I104" i="3"/>
  <c r="D104" i="3"/>
  <c r="H104" i="3"/>
  <c r="F104" i="3"/>
  <c r="E104" i="3"/>
  <c r="B100" i="3"/>
  <c r="I100" i="3"/>
  <c r="F100" i="3"/>
  <c r="D100" i="3"/>
  <c r="C100" i="3"/>
  <c r="H100" i="3"/>
  <c r="G100" i="3"/>
  <c r="E100" i="3"/>
  <c r="B101" i="3" s="1"/>
  <c r="G102" i="3"/>
  <c r="F102" i="3"/>
  <c r="D102" i="3"/>
  <c r="H102" i="3"/>
  <c r="B102" i="3"/>
  <c r="I102" i="3"/>
  <c r="C102" i="3"/>
  <c r="E102" i="3"/>
  <c r="B103" i="3" s="1"/>
  <c r="I103" i="3"/>
  <c r="D103" i="3"/>
  <c r="D99" i="3"/>
  <c r="I99" i="3"/>
  <c r="B99" i="3"/>
  <c r="E99" i="3" s="1"/>
  <c r="B97" i="3"/>
  <c r="F97" i="3" s="1"/>
  <c r="D97" i="3"/>
  <c r="I97" i="3"/>
  <c r="E97" i="3"/>
  <c r="D101" i="3"/>
  <c r="I101" i="3"/>
  <c r="I94" i="3"/>
  <c r="H94" i="3"/>
  <c r="B94" i="3"/>
  <c r="F94" i="3"/>
  <c r="C94" i="3"/>
  <c r="D94" i="3"/>
  <c r="G94" i="3"/>
  <c r="E94" i="3"/>
  <c r="B95" i="3" s="1"/>
  <c r="F95" i="3" s="1"/>
  <c r="G95" i="3" s="1"/>
  <c r="C101" i="3" l="1"/>
  <c r="C97" i="3"/>
  <c r="C95" i="3"/>
  <c r="G97" i="3"/>
  <c r="H97" i="3" s="1"/>
  <c r="F103" i="3"/>
  <c r="C103" i="3"/>
  <c r="E103" i="3"/>
  <c r="F101" i="3"/>
  <c r="C99" i="3"/>
  <c r="F99" i="3"/>
  <c r="E95" i="3"/>
  <c r="H95" i="3"/>
  <c r="E101" i="3"/>
  <c r="F106" i="3"/>
  <c r="G106" i="3"/>
  <c r="H106" i="3"/>
  <c r="D106" i="3"/>
  <c r="E106" i="3"/>
  <c r="G99" i="3" l="1"/>
  <c r="H99" i="3" s="1"/>
  <c r="G101" i="3"/>
  <c r="H101" i="3" s="1"/>
  <c r="G103" i="3"/>
  <c r="H103" i="3" s="1"/>
  <c r="B106" i="3"/>
  <c r="C106" i="3"/>
  <c r="I106" i="3"/>
  <c r="D113" i="3"/>
  <c r="I113" i="3"/>
  <c r="I111" i="3"/>
  <c r="D111" i="3"/>
  <c r="D115" i="3"/>
  <c r="I115" i="3"/>
  <c r="H110" i="3"/>
  <c r="F110" i="3"/>
  <c r="D110" i="3"/>
  <c r="C110" i="3"/>
  <c r="I110" i="3"/>
  <c r="B110" i="3"/>
  <c r="G110" i="3"/>
  <c r="E110" i="3"/>
  <c r="H114" i="3"/>
  <c r="I114" i="3"/>
  <c r="G114" i="3"/>
  <c r="B114" i="3"/>
  <c r="C114" i="3"/>
  <c r="D114" i="3"/>
  <c r="E114" i="3"/>
  <c r="F114" i="3"/>
  <c r="B105" i="3"/>
  <c r="C105" i="3" s="1"/>
  <c r="I105" i="3"/>
  <c r="D105" i="3"/>
  <c r="D108" i="3"/>
  <c r="F108" i="3"/>
  <c r="G108" i="3"/>
  <c r="C108" i="3"/>
  <c r="B108" i="3"/>
  <c r="I108" i="3"/>
  <c r="H108" i="3"/>
  <c r="E108" i="3"/>
  <c r="B109" i="3" s="1"/>
  <c r="C109" i="3" s="1"/>
  <c r="H112" i="3"/>
  <c r="I112" i="3"/>
  <c r="D112" i="3"/>
  <c r="G112" i="3"/>
  <c r="C112" i="3"/>
  <c r="F112" i="3"/>
  <c r="B112" i="3"/>
  <c r="E112" i="3"/>
  <c r="B113" i="3" s="1"/>
  <c r="F113" i="3" s="1"/>
  <c r="D107" i="3"/>
  <c r="I107" i="3"/>
  <c r="B107" i="3"/>
  <c r="F107" i="3" s="1"/>
  <c r="D109" i="3"/>
  <c r="I109" i="3"/>
  <c r="F109" i="3" l="1"/>
  <c r="G109" i="3" s="1"/>
  <c r="H109" i="3" s="1"/>
  <c r="E109" i="3"/>
  <c r="B111" i="3"/>
  <c r="F111" i="3" s="1"/>
  <c r="G113" i="3"/>
  <c r="H113" i="3" s="1"/>
  <c r="G111" i="3"/>
  <c r="G107" i="3"/>
  <c r="H107" i="3" s="1"/>
  <c r="C113" i="3"/>
  <c r="C107" i="3"/>
  <c r="B115" i="3"/>
  <c r="F115" i="3" s="1"/>
  <c r="F105" i="3"/>
  <c r="C111" i="3"/>
  <c r="E107" i="3"/>
  <c r="E105" i="3"/>
  <c r="E113" i="3"/>
  <c r="D125" i="3"/>
  <c r="H111" i="3" l="1"/>
  <c r="E111" i="3"/>
  <c r="G115" i="3"/>
  <c r="H115" i="3" s="1"/>
  <c r="E115" i="3"/>
  <c r="G105" i="3"/>
  <c r="H105" i="3" s="1"/>
  <c r="C115" i="3"/>
  <c r="I125" i="3"/>
  <c r="I123" i="3"/>
  <c r="D123" i="3"/>
  <c r="G122" i="3"/>
  <c r="H122" i="3"/>
  <c r="B122" i="3"/>
  <c r="I122" i="3"/>
  <c r="D122" i="3"/>
  <c r="F122" i="3"/>
  <c r="C122" i="3"/>
  <c r="E122" i="3"/>
  <c r="B123" i="3" s="1"/>
  <c r="D119" i="3"/>
  <c r="I119" i="3"/>
  <c r="F118" i="3"/>
  <c r="B118" i="3"/>
  <c r="D118" i="3"/>
  <c r="H118" i="3"/>
  <c r="I118" i="3"/>
  <c r="C118" i="3"/>
  <c r="G118" i="3"/>
  <c r="E118" i="3"/>
  <c r="D121" i="3"/>
  <c r="I121" i="3"/>
  <c r="I124" i="3"/>
  <c r="H124" i="3"/>
  <c r="G124" i="3"/>
  <c r="B124" i="3"/>
  <c r="C124" i="3"/>
  <c r="D124" i="3"/>
  <c r="F124" i="3"/>
  <c r="E124" i="3"/>
  <c r="B125" i="3" s="1"/>
  <c r="F125" i="3" s="1"/>
  <c r="C126" i="3"/>
  <c r="F126" i="3"/>
  <c r="I126" i="3"/>
  <c r="D126" i="3"/>
  <c r="G126" i="3"/>
  <c r="B126" i="3"/>
  <c r="H126" i="3"/>
  <c r="E126" i="3"/>
  <c r="C116" i="3"/>
  <c r="D116" i="3"/>
  <c r="H116" i="3"/>
  <c r="G116" i="3"/>
  <c r="F116" i="3"/>
  <c r="E116" i="3"/>
  <c r="B117" i="3" s="1"/>
  <c r="B116" i="3"/>
  <c r="I116" i="3"/>
  <c r="D117" i="3"/>
  <c r="I117" i="3"/>
  <c r="B120" i="3"/>
  <c r="G120" i="3"/>
  <c r="I120" i="3"/>
  <c r="C120" i="3"/>
  <c r="F120" i="3"/>
  <c r="H120" i="3"/>
  <c r="D120" i="3"/>
  <c r="E120" i="3"/>
  <c r="B121" i="3" s="1"/>
  <c r="F121" i="3" s="1"/>
  <c r="G121" i="3" l="1"/>
  <c r="H121" i="3" s="1"/>
  <c r="C121" i="3"/>
  <c r="E117" i="3"/>
  <c r="F117" i="3"/>
  <c r="C117" i="3"/>
  <c r="G125" i="3"/>
  <c r="H125" i="3" s="1"/>
  <c r="F123" i="3"/>
  <c r="C123" i="3"/>
  <c r="E123" i="3"/>
  <c r="E125" i="3"/>
  <c r="C125" i="3"/>
  <c r="B119" i="3"/>
  <c r="F119" i="3" s="1"/>
  <c r="E121" i="3"/>
  <c r="I129" i="3"/>
  <c r="D129" i="3"/>
  <c r="I130" i="3"/>
  <c r="B130" i="3"/>
  <c r="F130" i="3"/>
  <c r="C130" i="3"/>
  <c r="H130" i="3"/>
  <c r="E130" i="3"/>
  <c r="D130" i="3"/>
  <c r="G130" i="3"/>
  <c r="I131" i="3"/>
  <c r="B131" i="3"/>
  <c r="F131" i="3" s="1"/>
  <c r="D131" i="3"/>
  <c r="E131" i="3"/>
  <c r="D135" i="3"/>
  <c r="I135" i="3"/>
  <c r="D137" i="3"/>
  <c r="I137" i="3"/>
  <c r="D133" i="3"/>
  <c r="I133" i="3"/>
  <c r="H128" i="3"/>
  <c r="F128" i="3"/>
  <c r="I128" i="3"/>
  <c r="G128" i="3"/>
  <c r="C128" i="3"/>
  <c r="D128" i="3"/>
  <c r="B128" i="3"/>
  <c r="E128" i="3"/>
  <c r="D127" i="3"/>
  <c r="I127" i="3"/>
  <c r="B127" i="3"/>
  <c r="C127" i="3" s="1"/>
  <c r="D132" i="3"/>
  <c r="C132" i="3"/>
  <c r="H132" i="3"/>
  <c r="I132" i="3"/>
  <c r="B132" i="3"/>
  <c r="G132" i="3"/>
  <c r="E132" i="3"/>
  <c r="F132" i="3"/>
  <c r="D134" i="3"/>
  <c r="G134" i="3"/>
  <c r="I134" i="3"/>
  <c r="B134" i="3"/>
  <c r="F134" i="3"/>
  <c r="H134" i="3"/>
  <c r="C134" i="3"/>
  <c r="E134" i="3"/>
  <c r="B135" i="3" s="1"/>
  <c r="F135" i="3" s="1"/>
  <c r="I136" i="3"/>
  <c r="C136" i="3"/>
  <c r="F136" i="3"/>
  <c r="D136" i="3"/>
  <c r="B136" i="3"/>
  <c r="G136" i="3"/>
  <c r="H136" i="3"/>
  <c r="E136" i="3"/>
  <c r="B137" i="3" s="1"/>
  <c r="C135" i="3" l="1"/>
  <c r="B129" i="3"/>
  <c r="F129" i="3" s="1"/>
  <c r="G131" i="3"/>
  <c r="H131" i="3" s="1"/>
  <c r="G129" i="3"/>
  <c r="H129" i="3" s="1"/>
  <c r="C137" i="3"/>
  <c r="F137" i="3"/>
  <c r="G135" i="3"/>
  <c r="H135" i="3" s="1"/>
  <c r="B133" i="3"/>
  <c r="G119" i="3"/>
  <c r="H119" i="3" s="1"/>
  <c r="C119" i="3"/>
  <c r="E127" i="3"/>
  <c r="F127" i="3"/>
  <c r="E137" i="3"/>
  <c r="E135" i="3"/>
  <c r="C131" i="3"/>
  <c r="G123" i="3"/>
  <c r="H123" i="3" s="1"/>
  <c r="E119" i="3"/>
  <c r="G117" i="3"/>
  <c r="H117" i="3" s="1"/>
  <c r="I143" i="3"/>
  <c r="D143" i="3"/>
  <c r="E129" i="3" l="1"/>
  <c r="C129" i="3"/>
  <c r="F133" i="3"/>
  <c r="C133" i="3"/>
  <c r="G127" i="3"/>
  <c r="H127" i="3" s="1"/>
  <c r="G137" i="3"/>
  <c r="H137" i="3" s="1"/>
  <c r="E133" i="3"/>
  <c r="D146" i="3"/>
  <c r="C146" i="3"/>
  <c r="B146" i="3"/>
  <c r="I146" i="3"/>
  <c r="H146" i="3"/>
  <c r="E146" i="3"/>
  <c r="B147" i="3" s="1"/>
  <c r="C147" i="3" s="1"/>
  <c r="G146" i="3"/>
  <c r="F146" i="3"/>
  <c r="F144" i="3"/>
  <c r="C144" i="3"/>
  <c r="I144" i="3"/>
  <c r="D144" i="3"/>
  <c r="B144" i="3"/>
  <c r="G144" i="3"/>
  <c r="E144" i="3"/>
  <c r="B145" i="3" s="1"/>
  <c r="H144" i="3"/>
  <c r="G148" i="3"/>
  <c r="D148" i="3"/>
  <c r="C148" i="3"/>
  <c r="I148" i="3"/>
  <c r="F148" i="3"/>
  <c r="H148" i="3"/>
  <c r="B148" i="3"/>
  <c r="E148" i="3"/>
  <c r="C140" i="3"/>
  <c r="F140" i="3"/>
  <c r="I140" i="3"/>
  <c r="G140" i="3"/>
  <c r="H140" i="3"/>
  <c r="B140" i="3"/>
  <c r="D140" i="3"/>
  <c r="E140" i="3"/>
  <c r="B141" i="3" s="1"/>
  <c r="I141" i="3"/>
  <c r="D141" i="3"/>
  <c r="D147" i="3"/>
  <c r="I147" i="3"/>
  <c r="D145" i="3"/>
  <c r="I145" i="3"/>
  <c r="I139" i="3"/>
  <c r="D139" i="3"/>
  <c r="D138" i="3"/>
  <c r="C138" i="3"/>
  <c r="I138" i="3"/>
  <c r="B138" i="3"/>
  <c r="G138" i="3"/>
  <c r="F138" i="3"/>
  <c r="H138" i="3"/>
  <c r="E138" i="3"/>
  <c r="I142" i="3"/>
  <c r="B142" i="3"/>
  <c r="F142" i="3"/>
  <c r="D142" i="3"/>
  <c r="H142" i="3"/>
  <c r="C142" i="3"/>
  <c r="G142" i="3"/>
  <c r="E142" i="3"/>
  <c r="C145" i="3" l="1"/>
  <c r="F145" i="3"/>
  <c r="G145" i="3" s="1"/>
  <c r="E145" i="3"/>
  <c r="H145" i="3"/>
  <c r="C141" i="3"/>
  <c r="F141" i="3"/>
  <c r="B139" i="3"/>
  <c r="F139" i="3" s="1"/>
  <c r="G139" i="3" s="1"/>
  <c r="H139" i="3" s="1"/>
  <c r="F147" i="3"/>
  <c r="G147" i="3" s="1"/>
  <c r="E141" i="3"/>
  <c r="H147" i="3"/>
  <c r="B143" i="3"/>
  <c r="F143" i="3" s="1"/>
  <c r="E147" i="3"/>
  <c r="G133" i="3"/>
  <c r="H133" i="3" s="1"/>
  <c r="F158" i="3"/>
  <c r="I158" i="3"/>
  <c r="D158" i="3"/>
  <c r="H158" i="3"/>
  <c r="C158" i="3"/>
  <c r="B158" i="3"/>
  <c r="G158" i="3"/>
  <c r="E158" i="3"/>
  <c r="B159" i="3" s="1"/>
  <c r="C159" i="3" s="1"/>
  <c r="C150" i="3"/>
  <c r="I150" i="3"/>
  <c r="H150" i="3"/>
  <c r="D150" i="3"/>
  <c r="F150" i="3"/>
  <c r="B150" i="3"/>
  <c r="G150" i="3"/>
  <c r="E150" i="3"/>
  <c r="C152" i="3"/>
  <c r="G152" i="3"/>
  <c r="H152" i="3"/>
  <c r="D152" i="3"/>
  <c r="I152" i="3"/>
  <c r="F152" i="3"/>
  <c r="B152" i="3"/>
  <c r="E152" i="3"/>
  <c r="B153" i="3" s="1"/>
  <c r="I153" i="3"/>
  <c r="D153" i="3"/>
  <c r="D155" i="3"/>
  <c r="I155" i="3"/>
  <c r="I159" i="3"/>
  <c r="D159" i="3"/>
  <c r="F154" i="3"/>
  <c r="H154" i="3"/>
  <c r="C154" i="3"/>
  <c r="B154" i="3"/>
  <c r="D154" i="3"/>
  <c r="G154" i="3"/>
  <c r="I154" i="3"/>
  <c r="E154" i="3"/>
  <c r="D149" i="3"/>
  <c r="B149" i="3"/>
  <c r="C149" i="3" s="1"/>
  <c r="I149" i="3"/>
  <c r="I151" i="3"/>
  <c r="B151" i="3"/>
  <c r="F151" i="3" s="1"/>
  <c r="D151" i="3"/>
  <c r="I157" i="3"/>
  <c r="D157" i="3"/>
  <c r="B156" i="3"/>
  <c r="H156" i="3"/>
  <c r="C156" i="3"/>
  <c r="I156" i="3"/>
  <c r="F156" i="3"/>
  <c r="G156" i="3"/>
  <c r="D156" i="3"/>
  <c r="E156" i="3"/>
  <c r="C151" i="3" l="1"/>
  <c r="E139" i="3"/>
  <c r="B157" i="3"/>
  <c r="F157" i="3" s="1"/>
  <c r="G157" i="3" s="1"/>
  <c r="H157" i="3" s="1"/>
  <c r="E151" i="3"/>
  <c r="C139" i="3"/>
  <c r="G141" i="3"/>
  <c r="H141" i="3" s="1"/>
  <c r="E153" i="3"/>
  <c r="C153" i="3"/>
  <c r="F153" i="3"/>
  <c r="F159" i="3"/>
  <c r="B155" i="3"/>
  <c r="F155" i="3" s="1"/>
  <c r="C143" i="3"/>
  <c r="E143" i="3"/>
  <c r="G151" i="3"/>
  <c r="H151" i="3" s="1"/>
  <c r="E149" i="3"/>
  <c r="F149" i="3"/>
  <c r="E159" i="3"/>
  <c r="G143" i="3"/>
  <c r="H143" i="3" s="1"/>
  <c r="G166" i="3"/>
  <c r="I166" i="3"/>
  <c r="D166" i="3"/>
  <c r="B166" i="3"/>
  <c r="F166" i="3"/>
  <c r="C166" i="3"/>
  <c r="H166" i="3"/>
  <c r="E166" i="3"/>
  <c r="C157" i="3" l="1"/>
  <c r="E157" i="3"/>
  <c r="G153" i="3"/>
  <c r="H153" i="3" s="1"/>
  <c r="C155" i="3"/>
  <c r="G155" i="3"/>
  <c r="H155" i="3" s="1"/>
  <c r="G149" i="3"/>
  <c r="H149" i="3" s="1"/>
  <c r="G159" i="3"/>
  <c r="H159" i="3" s="1"/>
  <c r="E155" i="3"/>
  <c r="I167" i="3"/>
  <c r="D167" i="3"/>
  <c r="B167" i="3"/>
  <c r="C167" i="3" s="1"/>
  <c r="D170" i="3"/>
  <c r="H170" i="3"/>
  <c r="B170" i="3"/>
  <c r="I170" i="3"/>
  <c r="C170" i="3"/>
  <c r="F170" i="3"/>
  <c r="G170" i="3"/>
  <c r="E170" i="3"/>
  <c r="I169" i="3"/>
  <c r="D169" i="3"/>
  <c r="D162" i="3"/>
  <c r="C162" i="3"/>
  <c r="I162" i="3"/>
  <c r="F162" i="3"/>
  <c r="H162" i="3"/>
  <c r="B162" i="3"/>
  <c r="E162" i="3"/>
  <c r="B163" i="3" s="1"/>
  <c r="G162" i="3"/>
  <c r="G160" i="3"/>
  <c r="I160" i="3"/>
  <c r="B160" i="3"/>
  <c r="F160" i="3"/>
  <c r="C160" i="3"/>
  <c r="E160" i="3"/>
  <c r="B161" i="3" s="1"/>
  <c r="F161" i="3" s="1"/>
  <c r="G161" i="3" s="1"/>
  <c r="H161" i="3" s="1"/>
  <c r="D160" i="3"/>
  <c r="H160" i="3"/>
  <c r="D165" i="3"/>
  <c r="I165" i="3"/>
  <c r="I168" i="3"/>
  <c r="G168" i="3"/>
  <c r="F168" i="3"/>
  <c r="D168" i="3"/>
  <c r="H168" i="3"/>
  <c r="C168" i="3"/>
  <c r="B168" i="3"/>
  <c r="E168" i="3"/>
  <c r="B169" i="3" s="1"/>
  <c r="F169" i="3" s="1"/>
  <c r="D161" i="3"/>
  <c r="I161" i="3"/>
  <c r="I163" i="3"/>
  <c r="D163" i="3"/>
  <c r="I164" i="3"/>
  <c r="G164" i="3"/>
  <c r="D164" i="3"/>
  <c r="C164" i="3"/>
  <c r="F164" i="3"/>
  <c r="B164" i="3"/>
  <c r="H164" i="3"/>
  <c r="E164" i="3"/>
  <c r="B165" i="3" s="1"/>
  <c r="F165" i="3" s="1"/>
  <c r="C161" i="3" l="1"/>
  <c r="E167" i="3"/>
  <c r="F167" i="3"/>
  <c r="G167" i="3" s="1"/>
  <c r="C163" i="3"/>
  <c r="E163" i="3"/>
  <c r="E161" i="3"/>
  <c r="G169" i="3"/>
  <c r="H169" i="3" s="1"/>
  <c r="C169" i="3"/>
  <c r="G165" i="3"/>
  <c r="H165" i="3" s="1"/>
  <c r="C165" i="3"/>
  <c r="F163" i="3"/>
  <c r="E165" i="3"/>
  <c r="E169" i="3"/>
  <c r="D181" i="3"/>
  <c r="I181" i="3"/>
  <c r="G178" i="3"/>
  <c r="I178" i="3"/>
  <c r="D178" i="3"/>
  <c r="B178" i="3"/>
  <c r="F178" i="3"/>
  <c r="C178" i="3"/>
  <c r="H178" i="3"/>
  <c r="E178" i="3"/>
  <c r="B179" i="3" s="1"/>
  <c r="D172" i="3"/>
  <c r="C172" i="3"/>
  <c r="B172" i="3"/>
  <c r="G172" i="3"/>
  <c r="H172" i="3"/>
  <c r="F172" i="3"/>
  <c r="I172" i="3"/>
  <c r="E172" i="3"/>
  <c r="B171" i="3"/>
  <c r="C171" i="3" s="1"/>
  <c r="I171" i="3"/>
  <c r="D171" i="3"/>
  <c r="I177" i="3"/>
  <c r="D177" i="3"/>
  <c r="H180" i="3"/>
  <c r="I180" i="3"/>
  <c r="G180" i="3"/>
  <c r="F180" i="3"/>
  <c r="C180" i="3"/>
  <c r="B180" i="3"/>
  <c r="D180" i="3"/>
  <c r="E180" i="3"/>
  <c r="B181" i="3" s="1"/>
  <c r="F181" i="3" s="1"/>
  <c r="I176" i="3"/>
  <c r="D176" i="3"/>
  <c r="H176" i="3"/>
  <c r="G176" i="3"/>
  <c r="B176" i="3"/>
  <c r="E176" i="3"/>
  <c r="B177" i="3" s="1"/>
  <c r="F177" i="3" s="1"/>
  <c r="F176" i="3"/>
  <c r="C176" i="3"/>
  <c r="C177" i="3" s="1"/>
  <c r="D179" i="3"/>
  <c r="I179" i="3"/>
  <c r="I173" i="3"/>
  <c r="B173" i="3"/>
  <c r="F173" i="3" s="1"/>
  <c r="D173" i="3"/>
  <c r="H174" i="3"/>
  <c r="G174" i="3"/>
  <c r="B174" i="3"/>
  <c r="F174" i="3"/>
  <c r="D174" i="3"/>
  <c r="I174" i="3"/>
  <c r="C174" i="3"/>
  <c r="E174" i="3"/>
  <c r="B175" i="3" s="1"/>
  <c r="F175" i="3" s="1"/>
  <c r="I175" i="3"/>
  <c r="D175" i="3"/>
  <c r="E171" i="3" l="1"/>
  <c r="F171" i="3"/>
  <c r="G171" i="3" s="1"/>
  <c r="H171" i="3" s="1"/>
  <c r="H167" i="3"/>
  <c r="E173" i="3"/>
  <c r="G173" i="3"/>
  <c r="H173" i="3" s="1"/>
  <c r="E175" i="3"/>
  <c r="C173" i="3"/>
  <c r="G177" i="3"/>
  <c r="H177" i="3" s="1"/>
  <c r="G181" i="3"/>
  <c r="H181" i="3" s="1"/>
  <c r="G175" i="3"/>
  <c r="H175" i="3" s="1"/>
  <c r="C181" i="3"/>
  <c r="F179" i="3"/>
  <c r="E179" i="3"/>
  <c r="C179" i="3"/>
  <c r="E181" i="3"/>
  <c r="E177" i="3"/>
  <c r="C175" i="3"/>
  <c r="G163" i="3"/>
  <c r="H163" i="3" s="1"/>
  <c r="I190" i="3"/>
  <c r="F190" i="3"/>
  <c r="D190" i="3"/>
  <c r="E190" i="3"/>
  <c r="G190" i="3"/>
  <c r="H190" i="3"/>
  <c r="B190" i="3"/>
  <c r="C190" i="3"/>
  <c r="G179" i="3" l="1"/>
  <c r="H179" i="3" s="1"/>
  <c r="G188" i="3"/>
  <c r="F188" i="3"/>
  <c r="C188" i="3"/>
  <c r="D188" i="3"/>
  <c r="H188" i="3"/>
  <c r="I188" i="3"/>
  <c r="B188" i="3"/>
  <c r="E188" i="3"/>
  <c r="B189" i="3" s="1"/>
  <c r="F189" i="3" s="1"/>
  <c r="I183" i="3"/>
  <c r="D183" i="3"/>
  <c r="D184" i="3"/>
  <c r="H184" i="3"/>
  <c r="C184" i="3"/>
  <c r="I184" i="3"/>
  <c r="B184" i="3"/>
  <c r="F184" i="3"/>
  <c r="G184" i="3"/>
  <c r="E184" i="3"/>
  <c r="B186" i="3"/>
  <c r="D186" i="3"/>
  <c r="H186" i="3"/>
  <c r="F186" i="3"/>
  <c r="I186" i="3"/>
  <c r="C186" i="3"/>
  <c r="G186" i="3"/>
  <c r="E186" i="3"/>
  <c r="D187" i="3"/>
  <c r="B187" i="3"/>
  <c r="C187" i="3" s="1"/>
  <c r="I187" i="3"/>
  <c r="E187" i="3"/>
  <c r="G182" i="3"/>
  <c r="I182" i="3"/>
  <c r="F182" i="3"/>
  <c r="B182" i="3"/>
  <c r="C182" i="3"/>
  <c r="E182" i="3"/>
  <c r="B183" i="3" s="1"/>
  <c r="F183" i="3" s="1"/>
  <c r="D182" i="3"/>
  <c r="H182" i="3"/>
  <c r="D185" i="3"/>
  <c r="B185" i="3"/>
  <c r="C185" i="3" s="1"/>
  <c r="I185" i="3"/>
  <c r="E185" i="3"/>
  <c r="I192" i="3"/>
  <c r="H192" i="3"/>
  <c r="D192" i="3"/>
  <c r="E192" i="3"/>
  <c r="B192" i="3"/>
  <c r="G192" i="3"/>
  <c r="F192" i="3"/>
  <c r="C192" i="3"/>
  <c r="B191" i="3"/>
  <c r="D191" i="3"/>
  <c r="E191" i="3"/>
  <c r="I191" i="3"/>
  <c r="C191" i="3"/>
  <c r="F191" i="3"/>
  <c r="G191" i="3" s="1"/>
  <c r="I189" i="3"/>
  <c r="D189" i="3"/>
  <c r="G183" i="3" l="1"/>
  <c r="H183" i="3" s="1"/>
  <c r="G189" i="3"/>
  <c r="H189" i="3" s="1"/>
  <c r="C183" i="3"/>
  <c r="C189" i="3"/>
  <c r="E189" i="3"/>
  <c r="H191" i="3"/>
  <c r="F185" i="3"/>
  <c r="F187" i="3"/>
  <c r="E183" i="3"/>
  <c r="C202" i="3"/>
  <c r="H202" i="3"/>
  <c r="G202" i="3"/>
  <c r="F202" i="3"/>
  <c r="I202" i="3"/>
  <c r="E202" i="3"/>
  <c r="B202" i="3"/>
  <c r="D202" i="3"/>
  <c r="I195" i="3"/>
  <c r="D195" i="3"/>
  <c r="I196" i="3"/>
  <c r="G196" i="3"/>
  <c r="F196" i="3"/>
  <c r="C196" i="3"/>
  <c r="H196" i="3"/>
  <c r="E196" i="3"/>
  <c r="B196" i="3"/>
  <c r="D196" i="3"/>
  <c r="G200" i="3"/>
  <c r="C200" i="3"/>
  <c r="B200" i="3"/>
  <c r="H200" i="3"/>
  <c r="F200" i="3"/>
  <c r="D200" i="3"/>
  <c r="E200" i="3"/>
  <c r="I200" i="3"/>
  <c r="B198" i="3"/>
  <c r="H198" i="3"/>
  <c r="D198" i="3"/>
  <c r="I198" i="3"/>
  <c r="F198" i="3"/>
  <c r="E198" i="3"/>
  <c r="B199" i="3" s="1"/>
  <c r="F199" i="3" s="1"/>
  <c r="C198" i="3"/>
  <c r="G198" i="3"/>
  <c r="I201" i="3"/>
  <c r="D201" i="3"/>
  <c r="I193" i="3"/>
  <c r="D193" i="3"/>
  <c r="B193" i="3"/>
  <c r="F193" i="3" s="1"/>
  <c r="G194" i="3"/>
  <c r="F194" i="3"/>
  <c r="B194" i="3"/>
  <c r="C194" i="3"/>
  <c r="H194" i="3"/>
  <c r="E194" i="3"/>
  <c r="D194" i="3"/>
  <c r="I194" i="3"/>
  <c r="B197" i="3"/>
  <c r="C197" i="3" s="1"/>
  <c r="I197" i="3"/>
  <c r="E197" i="3"/>
  <c r="D197" i="3"/>
  <c r="I203" i="3"/>
  <c r="D203" i="3"/>
  <c r="B203" i="3"/>
  <c r="F203" i="3" s="1"/>
  <c r="D199" i="3"/>
  <c r="I199" i="3"/>
  <c r="E199" i="3" l="1"/>
  <c r="C199" i="3"/>
  <c r="F197" i="3"/>
  <c r="G197" i="3" s="1"/>
  <c r="H197" i="3" s="1"/>
  <c r="B195" i="3"/>
  <c r="F195" i="3" s="1"/>
  <c r="G195" i="3" s="1"/>
  <c r="H195" i="3" s="1"/>
  <c r="G203" i="3"/>
  <c r="H203" i="3" s="1"/>
  <c r="G193" i="3"/>
  <c r="H193" i="3" s="1"/>
  <c r="G187" i="3"/>
  <c r="H187" i="3" s="1"/>
  <c r="C193" i="3"/>
  <c r="C195" i="3"/>
  <c r="G199" i="3"/>
  <c r="H199" i="3" s="1"/>
  <c r="E203" i="3"/>
  <c r="C203" i="3"/>
  <c r="E193" i="3"/>
  <c r="B201" i="3"/>
  <c r="G185" i="3"/>
  <c r="H185" i="3" s="1"/>
  <c r="B214" i="3"/>
  <c r="E195" i="3" l="1"/>
  <c r="C201" i="3"/>
  <c r="F201" i="3"/>
  <c r="E201" i="3"/>
  <c r="G214" i="3"/>
  <c r="E214" i="3"/>
  <c r="F214" i="3"/>
  <c r="C214" i="3"/>
  <c r="D214" i="3"/>
  <c r="I214" i="3"/>
  <c r="H214" i="3"/>
  <c r="I212" i="3"/>
  <c r="C212" i="3"/>
  <c r="D212" i="3"/>
  <c r="G212" i="3"/>
  <c r="H212" i="3"/>
  <c r="E212" i="3"/>
  <c r="B213" i="3" s="1"/>
  <c r="F212" i="3"/>
  <c r="B212" i="3"/>
  <c r="I213" i="3"/>
  <c r="D213" i="3"/>
  <c r="I211" i="3"/>
  <c r="D211" i="3"/>
  <c r="C204" i="3"/>
  <c r="H204" i="3"/>
  <c r="F204" i="3"/>
  <c r="B204" i="3"/>
  <c r="I204" i="3"/>
  <c r="D204" i="3"/>
  <c r="G204" i="3"/>
  <c r="E204" i="3"/>
  <c r="I206" i="3"/>
  <c r="C206" i="3"/>
  <c r="D206" i="3"/>
  <c r="E206" i="3"/>
  <c r="G206" i="3"/>
  <c r="H206" i="3"/>
  <c r="B206" i="3"/>
  <c r="F206" i="3"/>
  <c r="D209" i="3"/>
  <c r="I209" i="3"/>
  <c r="D210" i="3"/>
  <c r="I210" i="3"/>
  <c r="H210" i="3"/>
  <c r="B210" i="3"/>
  <c r="C210" i="3"/>
  <c r="E210" i="3"/>
  <c r="B211" i="3" s="1"/>
  <c r="F211" i="3" s="1"/>
  <c r="F210" i="3"/>
  <c r="G210" i="3"/>
  <c r="I205" i="3"/>
  <c r="B205" i="3"/>
  <c r="C205" i="3" s="1"/>
  <c r="D205" i="3"/>
  <c r="I207" i="3"/>
  <c r="D207" i="3"/>
  <c r="B207" i="3"/>
  <c r="C207" i="3" s="1"/>
  <c r="H208" i="3"/>
  <c r="C208" i="3"/>
  <c r="F208" i="3"/>
  <c r="B208" i="3"/>
  <c r="G208" i="3"/>
  <c r="D208" i="3"/>
  <c r="E208" i="3"/>
  <c r="B209" i="3" s="1"/>
  <c r="F209" i="3" s="1"/>
  <c r="I208" i="3"/>
  <c r="F205" i="3" l="1"/>
  <c r="G205" i="3" s="1"/>
  <c r="H205" i="3" s="1"/>
  <c r="E205" i="3"/>
  <c r="F207" i="3"/>
  <c r="C211" i="3"/>
  <c r="C213" i="3"/>
  <c r="F213" i="3"/>
  <c r="E213" i="3"/>
  <c r="G209" i="3"/>
  <c r="H209" i="3" s="1"/>
  <c r="C209" i="3"/>
  <c r="G211" i="3"/>
  <c r="H211" i="3" s="1"/>
  <c r="G207" i="3"/>
  <c r="H207" i="3" s="1"/>
  <c r="E207" i="3"/>
  <c r="E209" i="3"/>
  <c r="G213" i="3"/>
  <c r="H213" i="3" s="1"/>
  <c r="G201" i="3"/>
  <c r="H201" i="3" s="1"/>
  <c r="E211" i="3"/>
  <c r="D225" i="3"/>
  <c r="I225" i="3"/>
  <c r="D223" i="3" l="1"/>
  <c r="I223" i="3"/>
  <c r="G220" i="3"/>
  <c r="B220" i="3"/>
  <c r="H220" i="3"/>
  <c r="D220" i="3"/>
  <c r="E220" i="3"/>
  <c r="F220" i="3"/>
  <c r="C220" i="3"/>
  <c r="I220" i="3"/>
  <c r="D217" i="3"/>
  <c r="I217" i="3"/>
  <c r="I218" i="3"/>
  <c r="C218" i="3"/>
  <c r="F218" i="3"/>
  <c r="G218" i="3"/>
  <c r="H218" i="3"/>
  <c r="E218" i="3"/>
  <c r="D218" i="3"/>
  <c r="B218" i="3"/>
  <c r="B221" i="3"/>
  <c r="F221" i="3" s="1"/>
  <c r="D221" i="3"/>
  <c r="I221" i="3"/>
  <c r="C222" i="3"/>
  <c r="G222" i="3"/>
  <c r="D222" i="3"/>
  <c r="E222" i="3"/>
  <c r="F222" i="3"/>
  <c r="H222" i="3"/>
  <c r="B222" i="3"/>
  <c r="I222" i="3"/>
  <c r="B215" i="3"/>
  <c r="F215" i="3" s="1"/>
  <c r="I215" i="3"/>
  <c r="C215" i="3"/>
  <c r="D215" i="3"/>
  <c r="E215" i="3"/>
  <c r="C216" i="3"/>
  <c r="B216" i="3"/>
  <c r="F216" i="3"/>
  <c r="I216" i="3"/>
  <c r="D216" i="3"/>
  <c r="G216" i="3"/>
  <c r="H216" i="3"/>
  <c r="E216" i="3"/>
  <c r="D219" i="3"/>
  <c r="B219" i="3"/>
  <c r="F219" i="3" s="1"/>
  <c r="I219" i="3"/>
  <c r="I224" i="3"/>
  <c r="H224" i="3"/>
  <c r="D224" i="3"/>
  <c r="C224" i="3"/>
  <c r="G224" i="3"/>
  <c r="E224" i="3"/>
  <c r="B224" i="3"/>
  <c r="F224" i="3"/>
  <c r="C219" i="3" l="1"/>
  <c r="E221" i="3"/>
  <c r="C221" i="3"/>
  <c r="G219" i="3"/>
  <c r="H219" i="3" s="1"/>
  <c r="E219" i="3"/>
  <c r="G215" i="3"/>
  <c r="H215" i="3" s="1"/>
  <c r="B217" i="3"/>
  <c r="F217" i="3" s="1"/>
  <c r="B223" i="3"/>
  <c r="F223" i="3" s="1"/>
  <c r="B225" i="3"/>
  <c r="F225" i="3" s="1"/>
  <c r="G221" i="3"/>
  <c r="H221" i="3" s="1"/>
  <c r="C234" i="3"/>
  <c r="F234" i="3"/>
  <c r="G234" i="3"/>
  <c r="D234" i="3"/>
  <c r="I234" i="3"/>
  <c r="H234" i="3"/>
  <c r="B234" i="3"/>
  <c r="E234" i="3"/>
  <c r="C225" i="3" l="1"/>
  <c r="E225" i="3"/>
  <c r="G217" i="3"/>
  <c r="H217" i="3" s="1"/>
  <c r="C217" i="3"/>
  <c r="G225" i="3"/>
  <c r="H225" i="3" s="1"/>
  <c r="G223" i="3"/>
  <c r="H223" i="3"/>
  <c r="C223" i="3"/>
  <c r="E223" i="3"/>
  <c r="E217" i="3"/>
  <c r="H228" i="3"/>
  <c r="C228" i="3"/>
  <c r="B228" i="3"/>
  <c r="F228" i="3"/>
  <c r="D228" i="3"/>
  <c r="E228" i="3"/>
  <c r="I228" i="3"/>
  <c r="G228" i="3"/>
  <c r="I233" i="3"/>
  <c r="D233" i="3"/>
  <c r="I227" i="3"/>
  <c r="D227" i="3"/>
  <c r="B229" i="3"/>
  <c r="F229" i="3" s="1"/>
  <c r="I229" i="3"/>
  <c r="E229" i="3"/>
  <c r="D229" i="3"/>
  <c r="B235" i="3"/>
  <c r="E235" i="3" s="1"/>
  <c r="D235" i="3"/>
  <c r="C235" i="3"/>
  <c r="I235" i="3"/>
  <c r="D231" i="3"/>
  <c r="I231" i="3"/>
  <c r="D232" i="3"/>
  <c r="C232" i="3"/>
  <c r="H232" i="3"/>
  <c r="G232" i="3"/>
  <c r="I232" i="3"/>
  <c r="E232" i="3"/>
  <c r="B233" i="3" s="1"/>
  <c r="F233" i="3" s="1"/>
  <c r="B232" i="3"/>
  <c r="F232" i="3"/>
  <c r="G226" i="3"/>
  <c r="I226" i="3"/>
  <c r="H226" i="3"/>
  <c r="F226" i="3"/>
  <c r="D226" i="3"/>
  <c r="E226" i="3"/>
  <c r="B227" i="3" s="1"/>
  <c r="F227" i="3" s="1"/>
  <c r="B226" i="3"/>
  <c r="C226" i="3"/>
  <c r="D230" i="3"/>
  <c r="H230" i="3"/>
  <c r="F230" i="3"/>
  <c r="I230" i="3"/>
  <c r="C230" i="3"/>
  <c r="E230" i="3"/>
  <c r="B231" i="3" s="1"/>
  <c r="F231" i="3" s="1"/>
  <c r="G231" i="3" s="1"/>
  <c r="G230" i="3"/>
  <c r="B230" i="3"/>
  <c r="C236" i="3"/>
  <c r="H236" i="3"/>
  <c r="B236" i="3"/>
  <c r="I236" i="3"/>
  <c r="E236" i="3"/>
  <c r="F236" i="3"/>
  <c r="G236" i="3"/>
  <c r="D236" i="3"/>
  <c r="C227" i="3" l="1"/>
  <c r="C231" i="3"/>
  <c r="E231" i="3"/>
  <c r="G227" i="3"/>
  <c r="H227" i="3" s="1"/>
  <c r="G233" i="3"/>
  <c r="H233" i="3" s="1"/>
  <c r="C233" i="3"/>
  <c r="G229" i="3"/>
  <c r="H229" i="3" s="1"/>
  <c r="H231" i="3"/>
  <c r="F235" i="3"/>
  <c r="C229" i="3"/>
  <c r="E227" i="3"/>
  <c r="E233" i="3"/>
  <c r="I245" i="3"/>
  <c r="D245" i="3"/>
  <c r="G235" i="3" l="1"/>
  <c r="H235" i="3" s="1"/>
  <c r="C244" i="3"/>
  <c r="I244" i="3"/>
  <c r="B244" i="3"/>
  <c r="D244" i="3"/>
  <c r="H244" i="3"/>
  <c r="E244" i="3"/>
  <c r="G244" i="3"/>
  <c r="F244" i="3"/>
  <c r="G242" i="3"/>
  <c r="F242" i="3"/>
  <c r="I242" i="3"/>
  <c r="D242" i="3"/>
  <c r="B242" i="3"/>
  <c r="E242" i="3"/>
  <c r="B243" i="3" s="1"/>
  <c r="F243" i="3" s="1"/>
  <c r="G243" i="3" s="1"/>
  <c r="H243" i="3" s="1"/>
  <c r="H242" i="3"/>
  <c r="C242" i="3"/>
  <c r="C243" i="3" s="1"/>
  <c r="D247" i="3"/>
  <c r="I247" i="3"/>
  <c r="D237" i="3"/>
  <c r="B237" i="3"/>
  <c r="C237" i="3" s="1"/>
  <c r="I237" i="3"/>
  <c r="D240" i="3"/>
  <c r="G240" i="3"/>
  <c r="C240" i="3"/>
  <c r="H240" i="3"/>
  <c r="B240" i="3"/>
  <c r="E240" i="3"/>
  <c r="I240" i="3"/>
  <c r="F240" i="3"/>
  <c r="D243" i="3"/>
  <c r="I243" i="3"/>
  <c r="C246" i="3"/>
  <c r="H246" i="3"/>
  <c r="E246" i="3"/>
  <c r="B246" i="3"/>
  <c r="F246" i="3"/>
  <c r="I246" i="3"/>
  <c r="G246" i="3"/>
  <c r="D246" i="3"/>
  <c r="I238" i="3"/>
  <c r="F238" i="3"/>
  <c r="B238" i="3"/>
  <c r="H238" i="3"/>
  <c r="C238" i="3"/>
  <c r="E238" i="3"/>
  <c r="D238" i="3"/>
  <c r="G238" i="3"/>
  <c r="B239" i="3"/>
  <c r="F239" i="3" s="1"/>
  <c r="I239" i="3"/>
  <c r="D239" i="3"/>
  <c r="D241" i="3"/>
  <c r="B241" i="3"/>
  <c r="F241" i="3" s="1"/>
  <c r="I241" i="3"/>
  <c r="C241" i="3" l="1"/>
  <c r="C239" i="3"/>
  <c r="E241" i="3"/>
  <c r="E243" i="3"/>
  <c r="G241" i="3"/>
  <c r="H241" i="3" s="1"/>
  <c r="G239" i="3"/>
  <c r="H239" i="3" s="1"/>
  <c r="E239" i="3"/>
  <c r="F237" i="3"/>
  <c r="B247" i="3"/>
  <c r="F247" i="3" s="1"/>
  <c r="B245" i="3"/>
  <c r="F245" i="3" s="1"/>
  <c r="E237" i="3"/>
  <c r="I256" i="3"/>
  <c r="D256" i="3"/>
  <c r="E256" i="3"/>
  <c r="C256" i="3"/>
  <c r="H256" i="3"/>
  <c r="G256" i="3"/>
  <c r="F256" i="3"/>
  <c r="B256" i="3"/>
  <c r="C245" i="3" l="1"/>
  <c r="E245" i="3"/>
  <c r="G245" i="3"/>
  <c r="H245" i="3" s="1"/>
  <c r="G237" i="3"/>
  <c r="H237" i="3" s="1"/>
  <c r="C247" i="3"/>
  <c r="G247" i="3"/>
  <c r="H247" i="3"/>
  <c r="E247" i="3"/>
  <c r="D250" i="3"/>
  <c r="B250" i="3"/>
  <c r="E250" i="3"/>
  <c r="B251" i="3" s="1"/>
  <c r="E251" i="3" s="1"/>
  <c r="I250" i="3"/>
  <c r="F250" i="3"/>
  <c r="H250" i="3"/>
  <c r="G250" i="3"/>
  <c r="C250" i="3"/>
  <c r="H248" i="3"/>
  <c r="D248" i="3"/>
  <c r="E248" i="3"/>
  <c r="F248" i="3"/>
  <c r="B248" i="3"/>
  <c r="C248" i="3"/>
  <c r="I248" i="3"/>
  <c r="G248" i="3"/>
  <c r="B249" i="3"/>
  <c r="F249" i="3" s="1"/>
  <c r="D249" i="3"/>
  <c r="I249" i="3"/>
  <c r="D255" i="3"/>
  <c r="I255" i="3"/>
  <c r="D253" i="3"/>
  <c r="I253" i="3"/>
  <c r="I251" i="3"/>
  <c r="D251" i="3"/>
  <c r="I252" i="3"/>
  <c r="D252" i="3"/>
  <c r="G252" i="3"/>
  <c r="H252" i="3"/>
  <c r="C252" i="3"/>
  <c r="E252" i="3"/>
  <c r="B253" i="3" s="1"/>
  <c r="F253" i="3" s="1"/>
  <c r="F252" i="3"/>
  <c r="B252" i="3"/>
  <c r="D257" i="3"/>
  <c r="I257" i="3"/>
  <c r="B257" i="3"/>
  <c r="C257" i="3" s="1"/>
  <c r="F258" i="3"/>
  <c r="B258" i="3"/>
  <c r="D258" i="3"/>
  <c r="E258" i="3"/>
  <c r="H258" i="3"/>
  <c r="C258" i="3"/>
  <c r="G258" i="3"/>
  <c r="I258" i="3"/>
  <c r="C254" i="3"/>
  <c r="B254" i="3"/>
  <c r="D254" i="3"/>
  <c r="G254" i="3"/>
  <c r="H254" i="3"/>
  <c r="I254" i="3"/>
  <c r="F254" i="3"/>
  <c r="E254" i="3"/>
  <c r="E249" i="3" l="1"/>
  <c r="C251" i="3"/>
  <c r="F257" i="3"/>
  <c r="C249" i="3"/>
  <c r="G253" i="3"/>
  <c r="H253" i="3" s="1"/>
  <c r="C253" i="3"/>
  <c r="G249" i="3"/>
  <c r="H249" i="3" s="1"/>
  <c r="E257" i="3"/>
  <c r="F251" i="3"/>
  <c r="B255" i="3"/>
  <c r="F255" i="3" s="1"/>
  <c r="E253" i="3"/>
  <c r="D259" i="3"/>
  <c r="B259" i="3"/>
  <c r="F259" i="3" s="1"/>
  <c r="I259" i="3"/>
  <c r="E259" i="3" l="1"/>
  <c r="G257" i="3"/>
  <c r="H257" i="3" s="1"/>
  <c r="G259" i="3"/>
  <c r="H259" i="3" s="1"/>
  <c r="C259" i="3"/>
  <c r="G255" i="3"/>
  <c r="H255" i="3" s="1"/>
  <c r="G251" i="3"/>
  <c r="H251" i="3" s="1"/>
  <c r="C255" i="3"/>
  <c r="E255" i="3"/>
  <c r="F23" i="3"/>
  <c r="B23" i="3" s="1"/>
  <c r="F25" i="3"/>
  <c r="G23" i="3"/>
  <c r="G25" i="3"/>
  <c r="H25" i="3" s="1"/>
  <c r="H23" i="3" l="1"/>
  <c r="E23" i="3"/>
  <c r="I23" i="3"/>
  <c r="C23" i="3"/>
  <c r="D24" i="3" l="1"/>
  <c r="B24" i="3" l="1"/>
  <c r="C24" i="3" l="1"/>
  <c r="E24" i="3"/>
  <c r="I24" i="3"/>
  <c r="D25" i="3" l="1"/>
  <c r="B25" i="3" l="1"/>
  <c r="E25" i="3" l="1"/>
  <c r="I25" i="3"/>
  <c r="C25" i="3"/>
  <c r="D26" i="3" l="1"/>
  <c r="B26" i="3" l="1"/>
  <c r="I26" i="3" l="1"/>
  <c r="C26" i="3"/>
  <c r="E26" i="3"/>
  <c r="D27" i="3" l="1"/>
  <c r="B27" i="3" l="1"/>
  <c r="E27" i="3" l="1"/>
  <c r="I27" i="3"/>
  <c r="C27" i="3"/>
  <c r="D28" i="3" l="1"/>
  <c r="B28" i="3" l="1"/>
  <c r="E15" i="3"/>
  <c r="C28" i="3" l="1"/>
  <c r="I28" i="3"/>
  <c r="E28" i="3"/>
  <c r="B29" i="3" l="1"/>
  <c r="F29" i="3" s="1"/>
  <c r="C29" i="3" l="1"/>
  <c r="E29" i="3"/>
  <c r="G29" i="3"/>
  <c r="H29" i="3" s="1"/>
  <c r="E17" i="3" s="1"/>
  <c r="E16" i="3"/>
</calcChain>
</file>

<file path=xl/sharedStrings.xml><?xml version="1.0" encoding="utf-8"?>
<sst xmlns="http://schemas.openxmlformats.org/spreadsheetml/2006/main" count="63" uniqueCount="24">
  <si>
    <t xml:space="preserve">   Precio del bien a financiar (sin IVA)</t>
  </si>
  <si>
    <t xml:space="preserve">   Tipo de interés nominal</t>
  </si>
  <si>
    <t xml:space="preserve">   Peridodicidad de los pagos</t>
  </si>
  <si>
    <t xml:space="preserve">   Número de años de la operación</t>
  </si>
  <si>
    <t xml:space="preserve">   Valor Residual</t>
  </si>
  <si>
    <t xml:space="preserve">   Número total de cuotas</t>
  </si>
  <si>
    <t>Nº
Cuota</t>
  </si>
  <si>
    <t>Recuperación de coste</t>
  </si>
  <si>
    <t>Carga
Financiera</t>
  </si>
  <si>
    <t>Capital
Pendiente</t>
  </si>
  <si>
    <t>Cuota
Neta</t>
  </si>
  <si>
    <t>IVA</t>
  </si>
  <si>
    <t>Cuota
Total</t>
  </si>
  <si>
    <t xml:space="preserve">   Iva de la operación</t>
  </si>
  <si>
    <t>Total coste recuperado</t>
  </si>
  <si>
    <t>Total intereses</t>
  </si>
  <si>
    <t>Total cuota neta</t>
  </si>
  <si>
    <t>Cuota total con IVA</t>
  </si>
  <si>
    <t>Coste recuperado</t>
  </si>
  <si>
    <t>CUADRO DE LEASING CUOTAS PREPAGABLES SOLUCIÓN 2 (BANCO POPULAR)</t>
  </si>
  <si>
    <t>Bien objeto del arrendamiento</t>
  </si>
  <si>
    <t>CUADRO DE LEASING CUOTAS PREPAGABLES</t>
  </si>
  <si>
    <t xml:space="preserve">CUADRO DE LEASING CUOTAS PREPAGABLES SOLUCIÓN 2 </t>
  </si>
  <si>
    <t>Luis Manuel Sánchez Maestre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</si>
</sst>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4"/>
      <color theme="0"/>
      <name val="Calibri"/>
      <family val="2"/>
      <scheme val="minor"/>
    </font>
    <font>
      <sz val="11"/>
      <color theme="1"/>
      <name val="Forte"/>
      <family val="4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8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0" fontId="5" fillId="5" borderId="0" xfId="0" quotePrefix="1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Border="1"/>
    <xf numFmtId="0" fontId="2" fillId="0" borderId="0" xfId="0" applyFont="1" applyFill="1" applyBorder="1"/>
    <xf numFmtId="0" fontId="0" fillId="0" borderId="0" xfId="0" applyFill="1" applyBorder="1"/>
    <xf numFmtId="44" fontId="0" fillId="0" borderId="0" xfId="0" applyNumberFormat="1"/>
    <xf numFmtId="4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quotePrefix="1" applyFont="1" applyFill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8" fillId="5" borderId="2" xfId="0" applyFont="1" applyFill="1" applyBorder="1" applyAlignment="1"/>
    <xf numFmtId="0" fontId="4" fillId="5" borderId="3" xfId="0" applyFont="1" applyFill="1" applyBorder="1" applyAlignment="1"/>
    <xf numFmtId="0" fontId="4" fillId="5" borderId="4" xfId="0" applyFont="1" applyFill="1" applyBorder="1" applyAlignment="1"/>
    <xf numFmtId="0" fontId="0" fillId="4" borderId="6" xfId="0" applyFill="1" applyBorder="1"/>
    <xf numFmtId="0" fontId="10" fillId="2" borderId="6" xfId="0" applyFont="1" applyFill="1" applyBorder="1" applyAlignment="1"/>
    <xf numFmtId="0" fontId="3" fillId="3" borderId="7" xfId="0" applyFont="1" applyFill="1" applyBorder="1" applyAlignment="1">
      <alignment horizontal="right"/>
    </xf>
    <xf numFmtId="4" fontId="3" fillId="4" borderId="6" xfId="0" applyNumberFormat="1" applyFont="1" applyFill="1" applyBorder="1" applyProtection="1">
      <protection locked="0"/>
    </xf>
    <xf numFmtId="4" fontId="3" fillId="4" borderId="6" xfId="0" applyNumberFormat="1" applyFont="1" applyFill="1" applyBorder="1" applyAlignment="1" applyProtection="1">
      <alignment horizontal="right"/>
      <protection locked="0"/>
    </xf>
    <xf numFmtId="0" fontId="8" fillId="5" borderId="8" xfId="0" applyFont="1" applyFill="1" applyBorder="1"/>
    <xf numFmtId="0" fontId="4" fillId="5" borderId="5" xfId="0" applyFont="1" applyFill="1" applyBorder="1"/>
    <xf numFmtId="0" fontId="4" fillId="5" borderId="9" xfId="0" applyFont="1" applyFill="1" applyBorder="1"/>
    <xf numFmtId="10" fontId="3" fillId="4" borderId="10" xfId="0" applyNumberFormat="1" applyFont="1" applyFill="1" applyBorder="1" applyAlignment="1" applyProtection="1">
      <alignment horizontal="right"/>
      <protection locked="0"/>
    </xf>
    <xf numFmtId="0" fontId="3" fillId="4" borderId="10" xfId="0" applyFont="1" applyFill="1" applyBorder="1" applyAlignment="1" applyProtection="1">
      <alignment horizontal="right"/>
      <protection locked="0"/>
    </xf>
    <xf numFmtId="9" fontId="3" fillId="4" borderId="10" xfId="1" applyFont="1" applyFill="1" applyBorder="1" applyAlignment="1" applyProtection="1">
      <alignment horizontal="right"/>
      <protection locked="0"/>
    </xf>
    <xf numFmtId="4" fontId="3" fillId="4" borderId="10" xfId="0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Border="1"/>
    <xf numFmtId="0" fontId="6" fillId="2" borderId="0" xfId="0" applyFont="1" applyFill="1" applyBorder="1"/>
    <xf numFmtId="0" fontId="5" fillId="2" borderId="11" xfId="0" applyFont="1" applyFill="1" applyBorder="1" applyAlignment="1"/>
    <xf numFmtId="0" fontId="0" fillId="0" borderId="12" xfId="0" applyBorder="1" applyAlignment="1"/>
    <xf numFmtId="0" fontId="0" fillId="0" borderId="13" xfId="0" applyBorder="1" applyAlignment="1"/>
    <xf numFmtId="0" fontId="5" fillId="2" borderId="0" xfId="0" applyFont="1" applyFill="1" applyBorder="1" applyAlignment="1"/>
    <xf numFmtId="0" fontId="0" fillId="0" borderId="0" xfId="0" applyAlignment="1"/>
    <xf numFmtId="0" fontId="3" fillId="4" borderId="6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/>
    <xf numFmtId="0" fontId="5" fillId="2" borderId="8" xfId="0" applyFont="1" applyFill="1" applyBorder="1"/>
    <xf numFmtId="0" fontId="6" fillId="2" borderId="5" xfId="0" applyFont="1" applyFill="1" applyBorder="1"/>
    <xf numFmtId="0" fontId="5" fillId="2" borderId="8" xfId="0" applyFont="1" applyFill="1" applyBorder="1" applyAlignment="1"/>
    <xf numFmtId="0" fontId="6" fillId="2" borderId="5" xfId="0" applyFont="1" applyFill="1" applyBorder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5" fillId="2" borderId="14" xfId="0" applyFont="1" applyFill="1" applyBorder="1" applyAlignment="1"/>
    <xf numFmtId="0" fontId="10" fillId="2" borderId="15" xfId="0" applyFont="1" applyFill="1" applyBorder="1" applyAlignment="1"/>
    <xf numFmtId="0" fontId="10" fillId="2" borderId="16" xfId="0" applyFont="1" applyFill="1" applyBorder="1" applyAlignment="1"/>
    <xf numFmtId="0" fontId="10" fillId="2" borderId="10" xfId="0" applyFont="1" applyFill="1" applyBorder="1" applyAlignment="1"/>
    <xf numFmtId="0" fontId="0" fillId="4" borderId="17" xfId="0" applyFill="1" applyBorder="1"/>
    <xf numFmtId="0" fontId="6" fillId="2" borderId="13" xfId="0" applyFont="1" applyFill="1" applyBorder="1" applyAlignment="1"/>
    <xf numFmtId="0" fontId="6" fillId="2" borderId="18" xfId="0" applyFont="1" applyFill="1" applyBorder="1" applyAlignment="1"/>
    <xf numFmtId="0" fontId="6" fillId="2" borderId="19" xfId="0" applyFont="1" applyFill="1" applyBorder="1" applyAlignment="1"/>
    <xf numFmtId="4" fontId="3" fillId="4" borderId="15" xfId="0" applyNumberFormat="1" applyFont="1" applyFill="1" applyBorder="1" applyProtection="1">
      <protection locked="0"/>
    </xf>
    <xf numFmtId="0" fontId="0" fillId="0" borderId="17" xfId="0" applyBorder="1"/>
    <xf numFmtId="10" fontId="3" fillId="4" borderId="15" xfId="0" applyNumberFormat="1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right"/>
      <protection locked="0"/>
    </xf>
    <xf numFmtId="9" fontId="3" fillId="4" borderId="15" xfId="1" applyFont="1" applyFill="1" applyBorder="1" applyAlignment="1" applyProtection="1">
      <alignment horizontal="right"/>
      <protection locked="0"/>
    </xf>
    <xf numFmtId="4" fontId="3" fillId="4" borderId="5" xfId="0" applyNumberFormat="1" applyFont="1" applyFill="1" applyBorder="1" applyAlignment="1" applyProtection="1">
      <alignment horizontal="right"/>
      <protection locked="0"/>
    </xf>
    <xf numFmtId="0" fontId="11" fillId="0" borderId="0" xfId="0" applyFont="1"/>
    <xf numFmtId="0" fontId="11" fillId="0" borderId="0" xfId="0" applyFont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846801</xdr:colOff>
      <xdr:row>0</xdr:row>
      <xdr:rowOff>28575</xdr:rowOff>
    </xdr:from>
    <xdr:ext cx="6021648" cy="611689"/>
    <xdr:sp macro="" textlink="">
      <xdr:nvSpPr>
        <xdr:cNvPr id="2" name="Rectángulo 1"/>
        <xdr:cNvSpPr/>
      </xdr:nvSpPr>
      <xdr:spPr>
        <a:xfrm>
          <a:off x="846801" y="28575"/>
          <a:ext cx="6021648" cy="61168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8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Cuadro</a:t>
          </a:r>
          <a:r>
            <a:rPr lang="es-ES" sz="28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amortización Leasing Financiero</a:t>
          </a:r>
          <a:endParaRPr lang="es-ES" sz="28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twoCellAnchor>
    <xdr:from>
      <xdr:col>5</xdr:col>
      <xdr:colOff>476250</xdr:colOff>
      <xdr:row>4</xdr:row>
      <xdr:rowOff>123825</xdr:rowOff>
    </xdr:from>
    <xdr:to>
      <xdr:col>7</xdr:col>
      <xdr:colOff>1019175</xdr:colOff>
      <xdr:row>16</xdr:row>
      <xdr:rowOff>123825</xdr:rowOff>
    </xdr:to>
    <xdr:sp macro="" textlink="">
      <xdr:nvSpPr>
        <xdr:cNvPr id="3" name="CuadroTexto 2"/>
        <xdr:cNvSpPr txBox="1"/>
      </xdr:nvSpPr>
      <xdr:spPr>
        <a:xfrm>
          <a:off x="4895850" y="1038225"/>
          <a:ext cx="2781300" cy="2333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ln>
                <a:solidFill>
                  <a:srgbClr val="FF0000"/>
                </a:solidFill>
              </a:ln>
              <a:solidFill>
                <a:srgbClr val="0070C0"/>
              </a:solidFill>
            </a:rPr>
            <a:t>En este caso la cuota de valor residual (opción de compra) se descompone en recuperación de coste e intereses (carga financiera).</a:t>
          </a:r>
        </a:p>
        <a:p>
          <a:endParaRPr lang="es-ES" sz="1100">
            <a:ln>
              <a:solidFill>
                <a:srgbClr val="FF0000"/>
              </a:solidFill>
            </a:ln>
            <a:solidFill>
              <a:srgbClr val="0070C0"/>
            </a:solidFill>
          </a:endParaRPr>
        </a:p>
        <a:p>
          <a:r>
            <a:rPr lang="es-ES" sz="1100">
              <a:ln>
                <a:solidFill>
                  <a:srgbClr val="FF0000"/>
                </a:solidFill>
              </a:ln>
              <a:solidFill>
                <a:srgbClr val="0070C0"/>
              </a:solidFill>
            </a:rPr>
            <a:t>El capital pendiente después de pagar la última cuota es inferior a la cuota de opción de compra.</a:t>
          </a:r>
        </a:p>
        <a:p>
          <a:endParaRPr lang="es-ES" sz="1100">
            <a:ln>
              <a:solidFill>
                <a:srgbClr val="FF0000"/>
              </a:solidFill>
            </a:ln>
            <a:solidFill>
              <a:srgbClr val="0070C0"/>
            </a:solidFill>
          </a:endParaRPr>
        </a:p>
        <a:p>
          <a:r>
            <a:rPr lang="es-ES" sz="1100">
              <a:ln>
                <a:solidFill>
                  <a:srgbClr val="FF0000"/>
                </a:solidFill>
              </a:ln>
              <a:solidFill>
                <a:srgbClr val="0070C0"/>
              </a:solidFill>
            </a:rPr>
            <a:t>Las</a:t>
          </a:r>
          <a:r>
            <a:rPr lang="es-ES" sz="1100" baseline="0">
              <a:ln>
                <a:solidFill>
                  <a:srgbClr val="FF0000"/>
                </a:solidFill>
              </a:ln>
              <a:solidFill>
                <a:srgbClr val="0070C0"/>
              </a:solidFill>
            </a:rPr>
            <a:t> compañías que ofrecen las operaciones de arrendamiento financiero solucionan este problema como se expone en las hojas SOLUCIÓN 2 y SOLUCIÓN 3</a:t>
          </a:r>
          <a:endParaRPr lang="es-ES" sz="1100">
            <a:ln>
              <a:solidFill>
                <a:srgbClr val="FF0000"/>
              </a:solidFill>
            </a:ln>
            <a:solidFill>
              <a:srgbClr val="0070C0"/>
            </a:solidFill>
          </a:endParaRPr>
        </a:p>
      </xdr:txBody>
    </xdr:sp>
    <xdr:clientData/>
  </xdr:twoCellAnchor>
  <xdr:twoCellAnchor editAs="oneCell">
    <xdr:from>
      <xdr:col>7</xdr:col>
      <xdr:colOff>752476</xdr:colOff>
      <xdr:row>0</xdr:row>
      <xdr:rowOff>60541</xdr:rowOff>
    </xdr:from>
    <xdr:to>
      <xdr:col>9</xdr:col>
      <xdr:colOff>142876</xdr:colOff>
      <xdr:row>3</xdr:row>
      <xdr:rowOff>152400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1" y="60541"/>
          <a:ext cx="1219200" cy="663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846801</xdr:colOff>
      <xdr:row>0</xdr:row>
      <xdr:rowOff>28575</xdr:rowOff>
    </xdr:from>
    <xdr:ext cx="6021648" cy="611689"/>
    <xdr:sp macro="" textlink="">
      <xdr:nvSpPr>
        <xdr:cNvPr id="2" name="Rectángulo 1"/>
        <xdr:cNvSpPr/>
      </xdr:nvSpPr>
      <xdr:spPr>
        <a:xfrm>
          <a:off x="846801" y="28575"/>
          <a:ext cx="6021648" cy="61168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endParaRPr lang="es-ES" sz="36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561051</xdr:colOff>
      <xdr:row>0</xdr:row>
      <xdr:rowOff>28575</xdr:rowOff>
    </xdr:from>
    <xdr:ext cx="6021648" cy="611689"/>
    <xdr:sp macro="" textlink="">
      <xdr:nvSpPr>
        <xdr:cNvPr id="3" name="Rectángulo 2"/>
        <xdr:cNvSpPr/>
      </xdr:nvSpPr>
      <xdr:spPr>
        <a:xfrm>
          <a:off x="561051" y="28575"/>
          <a:ext cx="6021648" cy="61168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8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Cuadro</a:t>
          </a:r>
          <a:r>
            <a:rPr lang="es-ES" sz="28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amortización Leasing Financiero</a:t>
          </a:r>
          <a:endParaRPr lang="es-ES" sz="28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twoCellAnchor>
    <xdr:from>
      <xdr:col>5</xdr:col>
      <xdr:colOff>581025</xdr:colOff>
      <xdr:row>7</xdr:row>
      <xdr:rowOff>123825</xdr:rowOff>
    </xdr:from>
    <xdr:to>
      <xdr:col>7</xdr:col>
      <xdr:colOff>914400</xdr:colOff>
      <xdr:row>14</xdr:row>
      <xdr:rowOff>171450</xdr:rowOff>
    </xdr:to>
    <xdr:sp macro="" textlink="">
      <xdr:nvSpPr>
        <xdr:cNvPr id="5" name="CuadroTexto 4"/>
        <xdr:cNvSpPr txBox="1"/>
      </xdr:nvSpPr>
      <xdr:spPr>
        <a:xfrm>
          <a:off x="5000625" y="1504950"/>
          <a:ext cx="2333625" cy="1381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ln>
                <a:solidFill>
                  <a:srgbClr val="FF0000"/>
                </a:solidFill>
              </a:ln>
              <a:solidFill>
                <a:srgbClr val="0070C0"/>
              </a:solidFill>
            </a:rPr>
            <a:t>En este caso la cuota de valor residual (opción de compra) no lleva carga financiera.</a:t>
          </a:r>
        </a:p>
        <a:p>
          <a:endParaRPr lang="es-ES" sz="1100">
            <a:ln>
              <a:solidFill>
                <a:srgbClr val="FF0000"/>
              </a:solidFill>
            </a:ln>
            <a:solidFill>
              <a:srgbClr val="0070C0"/>
            </a:solidFill>
          </a:endParaRPr>
        </a:p>
        <a:p>
          <a:r>
            <a:rPr lang="es-ES" sz="1100">
              <a:ln>
                <a:solidFill>
                  <a:srgbClr val="FF0000"/>
                </a:solidFill>
              </a:ln>
              <a:solidFill>
                <a:srgbClr val="0070C0"/>
              </a:solidFill>
            </a:rPr>
            <a:t>Dicha carga se ha</a:t>
          </a:r>
          <a:r>
            <a:rPr lang="es-ES" sz="1100" baseline="0">
              <a:ln>
                <a:solidFill>
                  <a:srgbClr val="FF0000"/>
                </a:solidFill>
              </a:ln>
              <a:solidFill>
                <a:srgbClr val="0070C0"/>
              </a:solidFill>
            </a:rPr>
            <a:t> distribuido entre todas las cuotas que componen el cuadro</a:t>
          </a:r>
          <a:endParaRPr lang="es-ES" sz="1100">
            <a:ln>
              <a:solidFill>
                <a:srgbClr val="FF0000"/>
              </a:solidFill>
            </a:ln>
            <a:solidFill>
              <a:srgbClr val="0070C0"/>
            </a:solidFill>
          </a:endParaRPr>
        </a:p>
      </xdr:txBody>
    </xdr:sp>
    <xdr:clientData/>
  </xdr:twoCellAnchor>
  <xdr:twoCellAnchor editAs="oneCell">
    <xdr:from>
      <xdr:col>7</xdr:col>
      <xdr:colOff>438150</xdr:colOff>
      <xdr:row>1</xdr:row>
      <xdr:rowOff>28575</xdr:rowOff>
    </xdr:from>
    <xdr:to>
      <xdr:col>8</xdr:col>
      <xdr:colOff>657225</xdr:colOff>
      <xdr:row>4</xdr:row>
      <xdr:rowOff>120434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219075"/>
          <a:ext cx="1219200" cy="6633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846801</xdr:colOff>
      <xdr:row>0</xdr:row>
      <xdr:rowOff>28575</xdr:rowOff>
    </xdr:from>
    <xdr:ext cx="6021648" cy="611689"/>
    <xdr:sp macro="" textlink="">
      <xdr:nvSpPr>
        <xdr:cNvPr id="2" name="Rectángulo 1"/>
        <xdr:cNvSpPr/>
      </xdr:nvSpPr>
      <xdr:spPr>
        <a:xfrm>
          <a:off x="846801" y="28575"/>
          <a:ext cx="6021648" cy="61168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8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Cuadro</a:t>
          </a:r>
          <a:r>
            <a:rPr lang="es-ES" sz="28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amortización Leasing Financiero</a:t>
          </a:r>
          <a:endParaRPr lang="es-ES" sz="28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twoCellAnchor>
    <xdr:from>
      <xdr:col>5</xdr:col>
      <xdr:colOff>790575</xdr:colOff>
      <xdr:row>6</xdr:row>
      <xdr:rowOff>76200</xdr:rowOff>
    </xdr:from>
    <xdr:to>
      <xdr:col>8</xdr:col>
      <xdr:colOff>123825</xdr:colOff>
      <xdr:row>16</xdr:row>
      <xdr:rowOff>180975</xdr:rowOff>
    </xdr:to>
    <xdr:sp macro="" textlink="">
      <xdr:nvSpPr>
        <xdr:cNvPr id="3" name="CuadroTexto 2"/>
        <xdr:cNvSpPr txBox="1"/>
      </xdr:nvSpPr>
      <xdr:spPr>
        <a:xfrm>
          <a:off x="5400675" y="1266825"/>
          <a:ext cx="2781300" cy="2009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ln>
                <a:solidFill>
                  <a:srgbClr val="FF0000"/>
                </a:solidFill>
              </a:ln>
              <a:solidFill>
                <a:srgbClr val="0070C0"/>
              </a:solidFill>
            </a:rPr>
            <a:t>En este caso la primera cuota neta se compone</a:t>
          </a:r>
          <a:r>
            <a:rPr lang="es-ES" sz="1100" baseline="0">
              <a:ln>
                <a:solidFill>
                  <a:srgbClr val="FF0000"/>
                </a:solidFill>
              </a:ln>
              <a:solidFill>
                <a:srgbClr val="0070C0"/>
              </a:solidFill>
            </a:rPr>
            <a:t> de intereses y recuperación del coste.</a:t>
          </a:r>
        </a:p>
        <a:p>
          <a:endParaRPr lang="es-ES" sz="1100" baseline="0">
            <a:ln>
              <a:solidFill>
                <a:srgbClr val="FF0000"/>
              </a:solidFill>
            </a:ln>
            <a:solidFill>
              <a:srgbClr val="0070C0"/>
            </a:solidFill>
          </a:endParaRPr>
        </a:p>
        <a:p>
          <a:r>
            <a:rPr lang="es-ES" sz="1100" baseline="0">
              <a:ln>
                <a:solidFill>
                  <a:srgbClr val="FF0000"/>
                </a:solidFill>
              </a:ln>
              <a:solidFill>
                <a:srgbClr val="0070C0"/>
              </a:solidFill>
            </a:rPr>
            <a:t>Los intereses se han calculado con la columna suplementaria del cuadro (I) que nos indica el capital pendiente a efectos de intereses</a:t>
          </a:r>
        </a:p>
        <a:p>
          <a:endParaRPr lang="es-ES" sz="1100" baseline="0">
            <a:ln>
              <a:solidFill>
                <a:srgbClr val="FF0000"/>
              </a:solidFill>
            </a:ln>
            <a:solidFill>
              <a:srgbClr val="0070C0"/>
            </a:solidFill>
          </a:endParaRPr>
        </a:p>
        <a:p>
          <a:r>
            <a:rPr lang="es-ES" sz="1100" baseline="0">
              <a:ln>
                <a:solidFill>
                  <a:srgbClr val="FF0000"/>
                </a:solidFill>
              </a:ln>
              <a:solidFill>
                <a:srgbClr val="0070C0"/>
              </a:solidFill>
            </a:rPr>
            <a:t>En caso de no existir valor residual se tomará la última cuota neta y con ello quedará ejercida la opción de compra</a:t>
          </a:r>
          <a:endParaRPr lang="es-ES" sz="1100">
            <a:ln>
              <a:solidFill>
                <a:srgbClr val="FF0000"/>
              </a:solidFill>
            </a:ln>
            <a:solidFill>
              <a:srgbClr val="0070C0"/>
            </a:solidFill>
          </a:endParaRPr>
        </a:p>
        <a:p>
          <a:endParaRPr lang="es-ES" sz="1100">
            <a:ln>
              <a:solidFill>
                <a:srgbClr val="FF0000"/>
              </a:solidFill>
            </a:ln>
            <a:solidFill>
              <a:srgbClr val="0070C0"/>
            </a:solidFill>
          </a:endParaRPr>
        </a:p>
      </xdr:txBody>
    </xdr:sp>
    <xdr:clientData/>
  </xdr:twoCellAnchor>
  <xdr:twoCellAnchor editAs="oneCell">
    <xdr:from>
      <xdr:col>6</xdr:col>
      <xdr:colOff>1419225</xdr:colOff>
      <xdr:row>0</xdr:row>
      <xdr:rowOff>38100</xdr:rowOff>
    </xdr:from>
    <xdr:to>
      <xdr:col>8</xdr:col>
      <xdr:colOff>85725</xdr:colOff>
      <xdr:row>3</xdr:row>
      <xdr:rowOff>129959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5" y="38100"/>
          <a:ext cx="1219200" cy="663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4:H261"/>
  <sheetViews>
    <sheetView showGridLines="0" tabSelected="1" workbookViewId="0">
      <selection activeCell="J14" sqref="J14"/>
    </sheetView>
  </sheetViews>
  <sheetFormatPr baseColWidth="10" defaultRowHeight="15" x14ac:dyDescent="0.25"/>
  <cols>
    <col min="1" max="1" width="14.140625" customWidth="1"/>
    <col min="2" max="3" width="14.28515625" customWidth="1"/>
    <col min="4" max="4" width="11.5703125" bestFit="1" customWidth="1"/>
    <col min="5" max="5" width="12" bestFit="1" customWidth="1"/>
    <col min="6" max="6" width="11.5703125" bestFit="1" customWidth="1"/>
    <col min="7" max="7" width="14.28515625" customWidth="1"/>
    <col min="8" max="8" width="16" customWidth="1"/>
  </cols>
  <sheetData>
    <row r="4" spans="1:8" ht="27" customHeight="1" x14ac:dyDescent="0.25">
      <c r="H4" s="65" t="s">
        <v>23</v>
      </c>
    </row>
    <row r="5" spans="1:8" ht="18.75" customHeight="1" x14ac:dyDescent="0.3">
      <c r="A5" s="52" t="s">
        <v>20</v>
      </c>
      <c r="B5" s="53"/>
      <c r="C5" s="53"/>
      <c r="D5" s="54"/>
      <c r="E5" s="55"/>
    </row>
    <row r="6" spans="1:8" x14ac:dyDescent="0.25">
      <c r="A6" s="51" t="s">
        <v>0</v>
      </c>
      <c r="B6" s="50"/>
      <c r="C6" s="50"/>
      <c r="D6" s="56"/>
      <c r="E6" s="59">
        <v>5000</v>
      </c>
      <c r="F6" s="60"/>
      <c r="G6" s="11"/>
      <c r="H6" s="12"/>
    </row>
    <row r="7" spans="1:8" x14ac:dyDescent="0.25">
      <c r="A7" s="49" t="s">
        <v>1</v>
      </c>
      <c r="B7" s="50"/>
      <c r="C7" s="50"/>
      <c r="D7" s="57"/>
      <c r="E7" s="61">
        <v>0.04</v>
      </c>
      <c r="F7" s="60"/>
      <c r="G7" s="11"/>
      <c r="H7" s="12"/>
    </row>
    <row r="8" spans="1:8" x14ac:dyDescent="0.25">
      <c r="A8" s="49" t="s">
        <v>2</v>
      </c>
      <c r="B8" s="50"/>
      <c r="C8" s="50"/>
      <c r="D8" s="57"/>
      <c r="E8" s="62">
        <v>2</v>
      </c>
      <c r="F8" s="60"/>
      <c r="G8" s="11"/>
      <c r="H8" s="12"/>
    </row>
    <row r="9" spans="1:8" x14ac:dyDescent="0.25">
      <c r="A9" s="49" t="s">
        <v>3</v>
      </c>
      <c r="B9" s="50"/>
      <c r="C9" s="50"/>
      <c r="D9" s="57"/>
      <c r="E9" s="62">
        <v>4</v>
      </c>
      <c r="F9" s="60"/>
      <c r="H9" s="10"/>
    </row>
    <row r="10" spans="1:8" x14ac:dyDescent="0.25">
      <c r="A10" s="49" t="s">
        <v>13</v>
      </c>
      <c r="B10" s="50"/>
      <c r="C10" s="50"/>
      <c r="D10" s="57"/>
      <c r="E10" s="63">
        <v>0.21</v>
      </c>
      <c r="F10" s="60"/>
    </row>
    <row r="11" spans="1:8" x14ac:dyDescent="0.25">
      <c r="A11" s="47" t="s">
        <v>4</v>
      </c>
      <c r="B11" s="48"/>
      <c r="C11" s="48"/>
      <c r="D11" s="58"/>
      <c r="E11" s="64"/>
      <c r="F11" s="60"/>
    </row>
    <row r="12" spans="1:8" x14ac:dyDescent="0.25">
      <c r="A12" s="21" t="s">
        <v>5</v>
      </c>
      <c r="B12" s="22"/>
      <c r="C12" s="22"/>
      <c r="D12" s="23"/>
      <c r="E12" s="6">
        <f>IF(OR(E9="",E8=""),"",E9*E8)</f>
        <v>8</v>
      </c>
    </row>
    <row r="13" spans="1:8" x14ac:dyDescent="0.25">
      <c r="A13" s="21" t="str">
        <f>"   Cuota "&amp;IF(E8=12,"Mensual",IF(E8=6,"Bimestral",IF(E8=4,"Trimestral",IF(E8=3,"Cuatrimestral",IF(E8=2,"Semestral","Anual")))))&amp;" (sin IVA)"</f>
        <v xml:space="preserve">   Cuota Semestral (sin IVA)</v>
      </c>
      <c r="B13" s="22"/>
      <c r="C13" s="22"/>
      <c r="D13" s="23"/>
      <c r="E13" s="7">
        <f>IF(OR(E6="",E7="",E8="",E9="",E10=""),"",IF(E11="",-PMT(E7/E8,N_T_Cuotas+1,E6,,1),(E6-E11*(1+E7/E8)^(-N_T_Cuotas))/(1+E7/E8)/PV(E7/E8,N_T_Cuotas,-1)))</f>
        <v>600.56586946196671</v>
      </c>
    </row>
    <row r="14" spans="1:8" x14ac:dyDescent="0.25">
      <c r="A14" s="21" t="s">
        <v>15</v>
      </c>
      <c r="B14" s="22"/>
      <c r="C14" s="22"/>
      <c r="D14" s="23"/>
      <c r="E14" s="7">
        <f>SUM(D20:D258)</f>
        <v>405.09282515770053</v>
      </c>
    </row>
    <row r="15" spans="1:8" x14ac:dyDescent="0.25">
      <c r="A15" s="21" t="s">
        <v>16</v>
      </c>
      <c r="B15" s="22"/>
      <c r="C15" s="22"/>
      <c r="D15" s="23"/>
      <c r="E15" s="7">
        <f>SUM(F20:F258)</f>
        <v>5405.0928251577016</v>
      </c>
    </row>
    <row r="16" spans="1:8" x14ac:dyDescent="0.25">
      <c r="A16" s="21" t="s">
        <v>17</v>
      </c>
      <c r="B16" s="22"/>
      <c r="C16" s="22"/>
      <c r="D16" s="23"/>
      <c r="E16" s="7">
        <f>SUM(H20:H258)</f>
        <v>6540.1623184408163</v>
      </c>
    </row>
    <row r="18" spans="1:8" ht="18" x14ac:dyDescent="0.25">
      <c r="A18" s="19" t="s">
        <v>21</v>
      </c>
      <c r="B18" s="19"/>
      <c r="C18" s="19"/>
      <c r="D18" s="19"/>
      <c r="E18" s="19"/>
      <c r="F18" s="19"/>
      <c r="G18" s="19"/>
      <c r="H18" s="19"/>
    </row>
    <row r="19" spans="1:8" ht="25.5" x14ac:dyDescent="0.25">
      <c r="A19" s="4" t="s">
        <v>6</v>
      </c>
      <c r="B19" s="5" t="s">
        <v>18</v>
      </c>
      <c r="C19" s="5" t="s">
        <v>14</v>
      </c>
      <c r="D19" s="5" t="s">
        <v>8</v>
      </c>
      <c r="E19" s="5" t="s">
        <v>9</v>
      </c>
      <c r="F19" s="5" t="s">
        <v>10</v>
      </c>
      <c r="G19" s="5" t="s">
        <v>11</v>
      </c>
      <c r="H19" s="5" t="s">
        <v>12</v>
      </c>
    </row>
    <row r="20" spans="1:8" x14ac:dyDescent="0.25">
      <c r="A20" s="8">
        <f>IF(OR(E6="",E7="",E8="",E9="",E10=""),"",1)</f>
        <v>1</v>
      </c>
      <c r="B20" s="13">
        <f>IF(A20="","",F20-D20)</f>
        <v>600.56586946196671</v>
      </c>
      <c r="C20" s="13">
        <f>IF(A20="","",B20)</f>
        <v>600.56586946196671</v>
      </c>
      <c r="D20" s="13">
        <f>IF(A20="","",0)</f>
        <v>0</v>
      </c>
      <c r="E20" s="13">
        <f>IF(A20="","",E6-B20)</f>
        <v>4399.4341305380331</v>
      </c>
      <c r="F20" s="13">
        <f>IF(A20="","",$E$13)</f>
        <v>600.56586946196671</v>
      </c>
      <c r="G20" s="13">
        <f>IF(A20="","",F20*$E$10)</f>
        <v>126.118832587013</v>
      </c>
      <c r="H20" s="13">
        <f>IF(A20="","",F20+G20)</f>
        <v>726.68470204897972</v>
      </c>
    </row>
    <row r="21" spans="1:8" x14ac:dyDescent="0.25">
      <c r="A21" s="8">
        <f>IF(A20&lt;N_T_Cuotas,A20+1,IF(A20=N_T_Cuotas,"Valor residual",""))</f>
        <v>2</v>
      </c>
      <c r="B21" s="13">
        <f t="shared" ref="B21:B84" si="0">IF(A21="","",F21-D21)</f>
        <v>512.57718685120608</v>
      </c>
      <c r="C21" s="13">
        <f>IF(A21="","",C20+B21)</f>
        <v>1113.1430563131728</v>
      </c>
      <c r="D21" s="13">
        <f>IF(A21="","",E20*($E$7/$E$8))</f>
        <v>87.988682610760662</v>
      </c>
      <c r="E21" s="13">
        <f>IF(A21="","",E20-B21)</f>
        <v>3886.856943686827</v>
      </c>
      <c r="F21" s="13">
        <f t="shared" ref="F21:F84" si="1">IF(A21="","",$E$13)</f>
        <v>600.56586946196671</v>
      </c>
      <c r="G21" s="13">
        <f t="shared" ref="G21:G84" si="2">IF(A21="","",F21*$E$10)</f>
        <v>126.118832587013</v>
      </c>
      <c r="H21" s="13">
        <f t="shared" ref="H21:H84" si="3">IF(A21="","",F21+G21)</f>
        <v>726.68470204897972</v>
      </c>
    </row>
    <row r="22" spans="1:8" x14ac:dyDescent="0.25">
      <c r="A22" s="8">
        <f t="shared" ref="A22:A84" si="4">IF(A21&lt;N_T_Cuotas,A21+1,IF(A21=N_T_Cuotas,"Valor residual",""))</f>
        <v>3</v>
      </c>
      <c r="B22" s="13">
        <f t="shared" si="0"/>
        <v>522.8287305882302</v>
      </c>
      <c r="C22" s="13">
        <f t="shared" ref="C22:C85" si="5">IF(A22="","",C21+B22)</f>
        <v>1635.971786901403</v>
      </c>
      <c r="D22" s="13">
        <f t="shared" ref="D22:D85" si="6">IF(A22="","",E21*($E$7/$E$8))</f>
        <v>77.737138873736541</v>
      </c>
      <c r="E22" s="13">
        <f t="shared" ref="E22:E85" si="7">IF(A22="","",E21-B22)</f>
        <v>3364.028213098597</v>
      </c>
      <c r="F22" s="13">
        <f t="shared" si="1"/>
        <v>600.56586946196671</v>
      </c>
      <c r="G22" s="13">
        <f t="shared" si="2"/>
        <v>126.118832587013</v>
      </c>
      <c r="H22" s="13">
        <f t="shared" si="3"/>
        <v>726.68470204897972</v>
      </c>
    </row>
    <row r="23" spans="1:8" x14ac:dyDescent="0.25">
      <c r="A23" s="8">
        <f t="shared" si="4"/>
        <v>4</v>
      </c>
      <c r="B23" s="13">
        <f t="shared" si="0"/>
        <v>533.28530519999481</v>
      </c>
      <c r="C23" s="13">
        <f t="shared" si="5"/>
        <v>2169.2570921013976</v>
      </c>
      <c r="D23" s="13">
        <f t="shared" si="6"/>
        <v>67.280564261971946</v>
      </c>
      <c r="E23" s="13">
        <f t="shared" si="7"/>
        <v>2830.7429078986024</v>
      </c>
      <c r="F23" s="13">
        <f t="shared" si="1"/>
        <v>600.56586946196671</v>
      </c>
      <c r="G23" s="13">
        <f t="shared" si="2"/>
        <v>126.118832587013</v>
      </c>
      <c r="H23" s="13">
        <f t="shared" si="3"/>
        <v>726.68470204897972</v>
      </c>
    </row>
    <row r="24" spans="1:8" x14ac:dyDescent="0.25">
      <c r="A24" s="8">
        <f t="shared" si="4"/>
        <v>5</v>
      </c>
      <c r="B24" s="13">
        <f t="shared" si="0"/>
        <v>543.95101130399462</v>
      </c>
      <c r="C24" s="13">
        <f t="shared" si="5"/>
        <v>2713.2081034053922</v>
      </c>
      <c r="D24" s="13">
        <f t="shared" si="6"/>
        <v>56.614858157972051</v>
      </c>
      <c r="E24" s="13">
        <f t="shared" si="7"/>
        <v>2286.7918965946078</v>
      </c>
      <c r="F24" s="13">
        <f t="shared" si="1"/>
        <v>600.56586946196671</v>
      </c>
      <c r="G24" s="13">
        <f t="shared" si="2"/>
        <v>126.118832587013</v>
      </c>
      <c r="H24" s="13">
        <f t="shared" si="3"/>
        <v>726.68470204897972</v>
      </c>
    </row>
    <row r="25" spans="1:8" x14ac:dyDescent="0.25">
      <c r="A25" s="8">
        <f t="shared" si="4"/>
        <v>6</v>
      </c>
      <c r="B25" s="13">
        <f t="shared" si="0"/>
        <v>554.83003153007451</v>
      </c>
      <c r="C25" s="13">
        <f t="shared" si="5"/>
        <v>3268.0381349354666</v>
      </c>
      <c r="D25" s="13">
        <f t="shared" si="6"/>
        <v>45.735837931892156</v>
      </c>
      <c r="E25" s="13">
        <f t="shared" si="7"/>
        <v>1731.9618650645334</v>
      </c>
      <c r="F25" s="13">
        <f t="shared" si="1"/>
        <v>600.56586946196671</v>
      </c>
      <c r="G25" s="13">
        <f t="shared" si="2"/>
        <v>126.118832587013</v>
      </c>
      <c r="H25" s="13">
        <f t="shared" si="3"/>
        <v>726.68470204897972</v>
      </c>
    </row>
    <row r="26" spans="1:8" x14ac:dyDescent="0.25">
      <c r="A26" s="8">
        <f t="shared" si="4"/>
        <v>7</v>
      </c>
      <c r="B26" s="13">
        <f t="shared" si="0"/>
        <v>565.92663216067604</v>
      </c>
      <c r="C26" s="13">
        <f t="shared" si="5"/>
        <v>3833.9647670961426</v>
      </c>
      <c r="D26" s="13">
        <f t="shared" si="6"/>
        <v>34.63923730129067</v>
      </c>
      <c r="E26" s="13">
        <f t="shared" si="7"/>
        <v>1166.0352329038574</v>
      </c>
      <c r="F26" s="13">
        <f t="shared" si="1"/>
        <v>600.56586946196671</v>
      </c>
      <c r="G26" s="13">
        <f t="shared" si="2"/>
        <v>126.118832587013</v>
      </c>
      <c r="H26" s="13">
        <f t="shared" si="3"/>
        <v>726.68470204897972</v>
      </c>
    </row>
    <row r="27" spans="1:8" x14ac:dyDescent="0.25">
      <c r="A27" s="8">
        <f t="shared" si="4"/>
        <v>8</v>
      </c>
      <c r="B27" s="13">
        <f t="shared" si="0"/>
        <v>577.24516480388957</v>
      </c>
      <c r="C27" s="13">
        <f t="shared" si="5"/>
        <v>4411.2099319000317</v>
      </c>
      <c r="D27" s="13">
        <f t="shared" si="6"/>
        <v>23.320704658077148</v>
      </c>
      <c r="E27" s="13">
        <f t="shared" si="7"/>
        <v>588.79006809996781</v>
      </c>
      <c r="F27" s="13">
        <f t="shared" si="1"/>
        <v>600.56586946196671</v>
      </c>
      <c r="G27" s="13">
        <f t="shared" si="2"/>
        <v>126.118832587013</v>
      </c>
      <c r="H27" s="13">
        <f t="shared" si="3"/>
        <v>726.68470204897972</v>
      </c>
    </row>
    <row r="28" spans="1:8" x14ac:dyDescent="0.25">
      <c r="A28" s="8" t="str">
        <f t="shared" si="4"/>
        <v>Valor residual</v>
      </c>
      <c r="B28" s="13">
        <f t="shared" si="0"/>
        <v>588.79006809996736</v>
      </c>
      <c r="C28" s="13">
        <f t="shared" si="5"/>
        <v>4999.9999999999991</v>
      </c>
      <c r="D28" s="13">
        <f t="shared" si="6"/>
        <v>11.775801361999356</v>
      </c>
      <c r="E28" s="13">
        <f t="shared" si="7"/>
        <v>4.5474735088646412E-13</v>
      </c>
      <c r="F28" s="13">
        <f t="shared" si="1"/>
        <v>600.56586946196671</v>
      </c>
      <c r="G28" s="13">
        <f t="shared" si="2"/>
        <v>126.118832587013</v>
      </c>
      <c r="H28" s="13">
        <f t="shared" si="3"/>
        <v>726.68470204897972</v>
      </c>
    </row>
    <row r="29" spans="1:8" x14ac:dyDescent="0.25">
      <c r="A29" s="8" t="str">
        <f t="shared" si="4"/>
        <v/>
      </c>
      <c r="B29" s="13" t="str">
        <f t="shared" si="0"/>
        <v/>
      </c>
      <c r="C29" s="13" t="str">
        <f t="shared" si="5"/>
        <v/>
      </c>
      <c r="D29" s="13" t="str">
        <f t="shared" si="6"/>
        <v/>
      </c>
      <c r="E29" s="13" t="str">
        <f t="shared" si="7"/>
        <v/>
      </c>
      <c r="F29" s="13" t="str">
        <f t="shared" si="1"/>
        <v/>
      </c>
      <c r="G29" s="13" t="str">
        <f t="shared" si="2"/>
        <v/>
      </c>
      <c r="H29" s="13" t="str">
        <f t="shared" si="3"/>
        <v/>
      </c>
    </row>
    <row r="30" spans="1:8" x14ac:dyDescent="0.25">
      <c r="A30" s="8" t="str">
        <f t="shared" si="4"/>
        <v/>
      </c>
      <c r="B30" s="13" t="str">
        <f t="shared" si="0"/>
        <v/>
      </c>
      <c r="C30" s="13" t="str">
        <f t="shared" si="5"/>
        <v/>
      </c>
      <c r="D30" s="13" t="str">
        <f t="shared" si="6"/>
        <v/>
      </c>
      <c r="E30" s="13" t="str">
        <f t="shared" si="7"/>
        <v/>
      </c>
      <c r="F30" s="13" t="str">
        <f t="shared" si="1"/>
        <v/>
      </c>
      <c r="G30" s="13" t="str">
        <f t="shared" si="2"/>
        <v/>
      </c>
      <c r="H30" s="13" t="str">
        <f t="shared" si="3"/>
        <v/>
      </c>
    </row>
    <row r="31" spans="1:8" x14ac:dyDescent="0.25">
      <c r="A31" s="8" t="str">
        <f t="shared" si="4"/>
        <v/>
      </c>
      <c r="B31" s="13" t="str">
        <f t="shared" si="0"/>
        <v/>
      </c>
      <c r="C31" s="13" t="str">
        <f t="shared" si="5"/>
        <v/>
      </c>
      <c r="D31" s="13" t="str">
        <f t="shared" si="6"/>
        <v/>
      </c>
      <c r="E31" s="13" t="str">
        <f t="shared" si="7"/>
        <v/>
      </c>
      <c r="F31" s="13" t="str">
        <f t="shared" si="1"/>
        <v/>
      </c>
      <c r="G31" s="13" t="str">
        <f t="shared" si="2"/>
        <v/>
      </c>
      <c r="H31" s="13" t="str">
        <f t="shared" si="3"/>
        <v/>
      </c>
    </row>
    <row r="32" spans="1:8" x14ac:dyDescent="0.25">
      <c r="A32" s="8" t="str">
        <f t="shared" si="4"/>
        <v/>
      </c>
      <c r="B32" s="13" t="str">
        <f t="shared" si="0"/>
        <v/>
      </c>
      <c r="C32" s="13" t="str">
        <f t="shared" si="5"/>
        <v/>
      </c>
      <c r="D32" s="13" t="str">
        <f t="shared" si="6"/>
        <v/>
      </c>
      <c r="E32" s="13" t="str">
        <f t="shared" si="7"/>
        <v/>
      </c>
      <c r="F32" s="13" t="str">
        <f t="shared" si="1"/>
        <v/>
      </c>
      <c r="G32" s="13" t="str">
        <f t="shared" si="2"/>
        <v/>
      </c>
      <c r="H32" s="13" t="str">
        <f t="shared" si="3"/>
        <v/>
      </c>
    </row>
    <row r="33" spans="1:8" x14ac:dyDescent="0.25">
      <c r="A33" s="8" t="str">
        <f t="shared" si="4"/>
        <v/>
      </c>
      <c r="B33" s="13" t="str">
        <f t="shared" si="0"/>
        <v/>
      </c>
      <c r="C33" s="13" t="str">
        <f t="shared" si="5"/>
        <v/>
      </c>
      <c r="D33" s="13" t="str">
        <f t="shared" si="6"/>
        <v/>
      </c>
      <c r="E33" s="13" t="str">
        <f t="shared" si="7"/>
        <v/>
      </c>
      <c r="F33" s="13" t="str">
        <f t="shared" si="1"/>
        <v/>
      </c>
      <c r="G33" s="13" t="str">
        <f t="shared" si="2"/>
        <v/>
      </c>
      <c r="H33" s="13" t="str">
        <f t="shared" si="3"/>
        <v/>
      </c>
    </row>
    <row r="34" spans="1:8" x14ac:dyDescent="0.25">
      <c r="A34" s="8" t="str">
        <f t="shared" si="4"/>
        <v/>
      </c>
      <c r="B34" s="13" t="str">
        <f t="shared" si="0"/>
        <v/>
      </c>
      <c r="C34" s="13" t="str">
        <f t="shared" si="5"/>
        <v/>
      </c>
      <c r="D34" s="13" t="str">
        <f t="shared" si="6"/>
        <v/>
      </c>
      <c r="E34" s="13" t="str">
        <f t="shared" si="7"/>
        <v/>
      </c>
      <c r="F34" s="13" t="str">
        <f t="shared" si="1"/>
        <v/>
      </c>
      <c r="G34" s="13" t="str">
        <f t="shared" si="2"/>
        <v/>
      </c>
      <c r="H34" s="13" t="str">
        <f t="shared" si="3"/>
        <v/>
      </c>
    </row>
    <row r="35" spans="1:8" x14ac:dyDescent="0.25">
      <c r="A35" s="8" t="str">
        <f t="shared" si="4"/>
        <v/>
      </c>
      <c r="B35" s="13" t="str">
        <f t="shared" si="0"/>
        <v/>
      </c>
      <c r="C35" s="13" t="str">
        <f t="shared" si="5"/>
        <v/>
      </c>
      <c r="D35" s="13" t="str">
        <f t="shared" si="6"/>
        <v/>
      </c>
      <c r="E35" s="13" t="str">
        <f t="shared" si="7"/>
        <v/>
      </c>
      <c r="F35" s="13" t="str">
        <f t="shared" si="1"/>
        <v/>
      </c>
      <c r="G35" s="13" t="str">
        <f t="shared" si="2"/>
        <v/>
      </c>
      <c r="H35" s="13" t="str">
        <f t="shared" si="3"/>
        <v/>
      </c>
    </row>
    <row r="36" spans="1:8" x14ac:dyDescent="0.25">
      <c r="A36" s="8" t="str">
        <f t="shared" si="4"/>
        <v/>
      </c>
      <c r="B36" s="13" t="str">
        <f t="shared" si="0"/>
        <v/>
      </c>
      <c r="C36" s="13" t="str">
        <f t="shared" si="5"/>
        <v/>
      </c>
      <c r="D36" s="13" t="str">
        <f t="shared" si="6"/>
        <v/>
      </c>
      <c r="E36" s="13" t="str">
        <f t="shared" si="7"/>
        <v/>
      </c>
      <c r="F36" s="13" t="str">
        <f t="shared" si="1"/>
        <v/>
      </c>
      <c r="G36" s="13" t="str">
        <f t="shared" si="2"/>
        <v/>
      </c>
      <c r="H36" s="13" t="str">
        <f t="shared" si="3"/>
        <v/>
      </c>
    </row>
    <row r="37" spans="1:8" x14ac:dyDescent="0.25">
      <c r="A37" s="8" t="str">
        <f t="shared" si="4"/>
        <v/>
      </c>
      <c r="B37" s="13" t="str">
        <f t="shared" si="0"/>
        <v/>
      </c>
      <c r="C37" s="13" t="str">
        <f t="shared" si="5"/>
        <v/>
      </c>
      <c r="D37" s="13" t="str">
        <f t="shared" si="6"/>
        <v/>
      </c>
      <c r="E37" s="13" t="str">
        <f t="shared" si="7"/>
        <v/>
      </c>
      <c r="F37" s="13" t="str">
        <f t="shared" si="1"/>
        <v/>
      </c>
      <c r="G37" s="13" t="str">
        <f t="shared" si="2"/>
        <v/>
      </c>
      <c r="H37" s="13" t="str">
        <f t="shared" si="3"/>
        <v/>
      </c>
    </row>
    <row r="38" spans="1:8" x14ac:dyDescent="0.25">
      <c r="A38" s="8" t="str">
        <f t="shared" si="4"/>
        <v/>
      </c>
      <c r="B38" s="13" t="str">
        <f t="shared" si="0"/>
        <v/>
      </c>
      <c r="C38" s="13" t="str">
        <f t="shared" si="5"/>
        <v/>
      </c>
      <c r="D38" s="13" t="str">
        <f t="shared" si="6"/>
        <v/>
      </c>
      <c r="E38" s="13" t="str">
        <f t="shared" si="7"/>
        <v/>
      </c>
      <c r="F38" s="13" t="str">
        <f t="shared" si="1"/>
        <v/>
      </c>
      <c r="G38" s="13" t="str">
        <f t="shared" si="2"/>
        <v/>
      </c>
      <c r="H38" s="13" t="str">
        <f t="shared" si="3"/>
        <v/>
      </c>
    </row>
    <row r="39" spans="1:8" x14ac:dyDescent="0.25">
      <c r="A39" s="8" t="str">
        <f t="shared" si="4"/>
        <v/>
      </c>
      <c r="B39" s="13" t="str">
        <f t="shared" si="0"/>
        <v/>
      </c>
      <c r="C39" s="13" t="str">
        <f t="shared" si="5"/>
        <v/>
      </c>
      <c r="D39" s="13" t="str">
        <f t="shared" si="6"/>
        <v/>
      </c>
      <c r="E39" s="13" t="str">
        <f t="shared" si="7"/>
        <v/>
      </c>
      <c r="F39" s="13" t="str">
        <f t="shared" si="1"/>
        <v/>
      </c>
      <c r="G39" s="13" t="str">
        <f t="shared" si="2"/>
        <v/>
      </c>
      <c r="H39" s="13" t="str">
        <f t="shared" si="3"/>
        <v/>
      </c>
    </row>
    <row r="40" spans="1:8" x14ac:dyDescent="0.25">
      <c r="A40" s="8" t="str">
        <f t="shared" si="4"/>
        <v/>
      </c>
      <c r="B40" s="13" t="str">
        <f t="shared" si="0"/>
        <v/>
      </c>
      <c r="C40" s="13" t="str">
        <f t="shared" si="5"/>
        <v/>
      </c>
      <c r="D40" s="13" t="str">
        <f t="shared" si="6"/>
        <v/>
      </c>
      <c r="E40" s="13" t="str">
        <f t="shared" si="7"/>
        <v/>
      </c>
      <c r="F40" s="13" t="str">
        <f t="shared" si="1"/>
        <v/>
      </c>
      <c r="G40" s="13" t="str">
        <f t="shared" si="2"/>
        <v/>
      </c>
      <c r="H40" s="13" t="str">
        <f t="shared" si="3"/>
        <v/>
      </c>
    </row>
    <row r="41" spans="1:8" x14ac:dyDescent="0.25">
      <c r="A41" s="8" t="str">
        <f t="shared" si="4"/>
        <v/>
      </c>
      <c r="B41" s="13" t="str">
        <f t="shared" si="0"/>
        <v/>
      </c>
      <c r="C41" s="13" t="str">
        <f t="shared" si="5"/>
        <v/>
      </c>
      <c r="D41" s="13" t="str">
        <f t="shared" si="6"/>
        <v/>
      </c>
      <c r="E41" s="13" t="str">
        <f t="shared" si="7"/>
        <v/>
      </c>
      <c r="F41" s="13" t="str">
        <f t="shared" si="1"/>
        <v/>
      </c>
      <c r="G41" s="13" t="str">
        <f t="shared" si="2"/>
        <v/>
      </c>
      <c r="H41" s="13" t="str">
        <f t="shared" si="3"/>
        <v/>
      </c>
    </row>
    <row r="42" spans="1:8" x14ac:dyDescent="0.25">
      <c r="A42" s="8" t="str">
        <f t="shared" si="4"/>
        <v/>
      </c>
      <c r="B42" s="13" t="str">
        <f t="shared" si="0"/>
        <v/>
      </c>
      <c r="C42" s="13" t="str">
        <f t="shared" si="5"/>
        <v/>
      </c>
      <c r="D42" s="13" t="str">
        <f t="shared" si="6"/>
        <v/>
      </c>
      <c r="E42" s="13" t="str">
        <f t="shared" si="7"/>
        <v/>
      </c>
      <c r="F42" s="13" t="str">
        <f t="shared" si="1"/>
        <v/>
      </c>
      <c r="G42" s="13" t="str">
        <f t="shared" si="2"/>
        <v/>
      </c>
      <c r="H42" s="13" t="str">
        <f t="shared" si="3"/>
        <v/>
      </c>
    </row>
    <row r="43" spans="1:8" x14ac:dyDescent="0.25">
      <c r="A43" s="8" t="str">
        <f t="shared" si="4"/>
        <v/>
      </c>
      <c r="B43" s="13" t="str">
        <f t="shared" si="0"/>
        <v/>
      </c>
      <c r="C43" s="13" t="str">
        <f t="shared" si="5"/>
        <v/>
      </c>
      <c r="D43" s="13" t="str">
        <f t="shared" si="6"/>
        <v/>
      </c>
      <c r="E43" s="13" t="str">
        <f t="shared" si="7"/>
        <v/>
      </c>
      <c r="F43" s="13" t="str">
        <f t="shared" si="1"/>
        <v/>
      </c>
      <c r="G43" s="13" t="str">
        <f t="shared" si="2"/>
        <v/>
      </c>
      <c r="H43" s="13" t="str">
        <f t="shared" si="3"/>
        <v/>
      </c>
    </row>
    <row r="44" spans="1:8" x14ac:dyDescent="0.25">
      <c r="A44" s="8" t="str">
        <f t="shared" si="4"/>
        <v/>
      </c>
      <c r="B44" s="13" t="str">
        <f t="shared" si="0"/>
        <v/>
      </c>
      <c r="C44" s="13" t="str">
        <f t="shared" si="5"/>
        <v/>
      </c>
      <c r="D44" s="13" t="str">
        <f t="shared" si="6"/>
        <v/>
      </c>
      <c r="E44" s="13" t="str">
        <f t="shared" si="7"/>
        <v/>
      </c>
      <c r="F44" s="13" t="str">
        <f t="shared" si="1"/>
        <v/>
      </c>
      <c r="G44" s="13" t="str">
        <f t="shared" si="2"/>
        <v/>
      </c>
      <c r="H44" s="13" t="str">
        <f t="shared" si="3"/>
        <v/>
      </c>
    </row>
    <row r="45" spans="1:8" x14ac:dyDescent="0.25">
      <c r="A45" s="8" t="str">
        <f t="shared" si="4"/>
        <v/>
      </c>
      <c r="B45" s="13" t="str">
        <f t="shared" si="0"/>
        <v/>
      </c>
      <c r="C45" s="13" t="str">
        <f t="shared" si="5"/>
        <v/>
      </c>
      <c r="D45" s="13" t="str">
        <f t="shared" si="6"/>
        <v/>
      </c>
      <c r="E45" s="13" t="str">
        <f t="shared" si="7"/>
        <v/>
      </c>
      <c r="F45" s="13" t="str">
        <f t="shared" si="1"/>
        <v/>
      </c>
      <c r="G45" s="13" t="str">
        <f t="shared" si="2"/>
        <v/>
      </c>
      <c r="H45" s="13" t="str">
        <f t="shared" si="3"/>
        <v/>
      </c>
    </row>
    <row r="46" spans="1:8" x14ac:dyDescent="0.25">
      <c r="A46" s="8" t="str">
        <f t="shared" si="4"/>
        <v/>
      </c>
      <c r="B46" s="13" t="str">
        <f t="shared" si="0"/>
        <v/>
      </c>
      <c r="C46" s="13" t="str">
        <f t="shared" si="5"/>
        <v/>
      </c>
      <c r="D46" s="13" t="str">
        <f t="shared" si="6"/>
        <v/>
      </c>
      <c r="E46" s="13" t="str">
        <f t="shared" si="7"/>
        <v/>
      </c>
      <c r="F46" s="13" t="str">
        <f t="shared" si="1"/>
        <v/>
      </c>
      <c r="G46" s="13" t="str">
        <f t="shared" si="2"/>
        <v/>
      </c>
      <c r="H46" s="13" t="str">
        <f t="shared" si="3"/>
        <v/>
      </c>
    </row>
    <row r="47" spans="1:8" x14ac:dyDescent="0.25">
      <c r="A47" s="8" t="str">
        <f t="shared" si="4"/>
        <v/>
      </c>
      <c r="B47" s="13" t="str">
        <f t="shared" si="0"/>
        <v/>
      </c>
      <c r="C47" s="13" t="str">
        <f t="shared" si="5"/>
        <v/>
      </c>
      <c r="D47" s="13" t="str">
        <f t="shared" si="6"/>
        <v/>
      </c>
      <c r="E47" s="13" t="str">
        <f t="shared" si="7"/>
        <v/>
      </c>
      <c r="F47" s="13" t="str">
        <f t="shared" si="1"/>
        <v/>
      </c>
      <c r="G47" s="13" t="str">
        <f t="shared" si="2"/>
        <v/>
      </c>
      <c r="H47" s="13" t="str">
        <f t="shared" si="3"/>
        <v/>
      </c>
    </row>
    <row r="48" spans="1:8" x14ac:dyDescent="0.25">
      <c r="A48" s="8" t="str">
        <f t="shared" si="4"/>
        <v/>
      </c>
      <c r="B48" s="13" t="str">
        <f t="shared" si="0"/>
        <v/>
      </c>
      <c r="C48" s="13" t="str">
        <f t="shared" si="5"/>
        <v/>
      </c>
      <c r="D48" s="13" t="str">
        <f t="shared" si="6"/>
        <v/>
      </c>
      <c r="E48" s="13" t="str">
        <f t="shared" si="7"/>
        <v/>
      </c>
      <c r="F48" s="13" t="str">
        <f t="shared" si="1"/>
        <v/>
      </c>
      <c r="G48" s="13" t="str">
        <f t="shared" si="2"/>
        <v/>
      </c>
      <c r="H48" s="13" t="str">
        <f t="shared" si="3"/>
        <v/>
      </c>
    </row>
    <row r="49" spans="1:8" x14ac:dyDescent="0.25">
      <c r="A49" s="8" t="str">
        <f t="shared" si="4"/>
        <v/>
      </c>
      <c r="B49" s="13" t="str">
        <f t="shared" si="0"/>
        <v/>
      </c>
      <c r="C49" s="13" t="str">
        <f t="shared" si="5"/>
        <v/>
      </c>
      <c r="D49" s="13" t="str">
        <f t="shared" si="6"/>
        <v/>
      </c>
      <c r="E49" s="13" t="str">
        <f t="shared" si="7"/>
        <v/>
      </c>
      <c r="F49" s="13" t="str">
        <f t="shared" si="1"/>
        <v/>
      </c>
      <c r="G49" s="13" t="str">
        <f t="shared" si="2"/>
        <v/>
      </c>
      <c r="H49" s="13" t="str">
        <f t="shared" si="3"/>
        <v/>
      </c>
    </row>
    <row r="50" spans="1:8" x14ac:dyDescent="0.25">
      <c r="A50" s="8" t="str">
        <f t="shared" si="4"/>
        <v/>
      </c>
      <c r="B50" s="13" t="str">
        <f t="shared" si="0"/>
        <v/>
      </c>
      <c r="C50" s="13" t="str">
        <f t="shared" si="5"/>
        <v/>
      </c>
      <c r="D50" s="13" t="str">
        <f t="shared" si="6"/>
        <v/>
      </c>
      <c r="E50" s="13" t="str">
        <f t="shared" si="7"/>
        <v/>
      </c>
      <c r="F50" s="13" t="str">
        <f t="shared" si="1"/>
        <v/>
      </c>
      <c r="G50" s="13" t="str">
        <f t="shared" si="2"/>
        <v/>
      </c>
      <c r="H50" s="13" t="str">
        <f t="shared" si="3"/>
        <v/>
      </c>
    </row>
    <row r="51" spans="1:8" x14ac:dyDescent="0.25">
      <c r="A51" s="8" t="str">
        <f t="shared" si="4"/>
        <v/>
      </c>
      <c r="B51" s="13" t="str">
        <f t="shared" si="0"/>
        <v/>
      </c>
      <c r="C51" s="13" t="str">
        <f t="shared" si="5"/>
        <v/>
      </c>
      <c r="D51" s="13" t="str">
        <f t="shared" si="6"/>
        <v/>
      </c>
      <c r="E51" s="13" t="str">
        <f t="shared" si="7"/>
        <v/>
      </c>
      <c r="F51" s="13" t="str">
        <f t="shared" si="1"/>
        <v/>
      </c>
      <c r="G51" s="13" t="str">
        <f t="shared" si="2"/>
        <v/>
      </c>
      <c r="H51" s="13" t="str">
        <f t="shared" si="3"/>
        <v/>
      </c>
    </row>
    <row r="52" spans="1:8" x14ac:dyDescent="0.25">
      <c r="A52" s="8" t="str">
        <f t="shared" si="4"/>
        <v/>
      </c>
      <c r="B52" s="13" t="str">
        <f t="shared" si="0"/>
        <v/>
      </c>
      <c r="C52" s="13" t="str">
        <f t="shared" si="5"/>
        <v/>
      </c>
      <c r="D52" s="13" t="str">
        <f t="shared" si="6"/>
        <v/>
      </c>
      <c r="E52" s="13" t="str">
        <f t="shared" si="7"/>
        <v/>
      </c>
      <c r="F52" s="13" t="str">
        <f t="shared" si="1"/>
        <v/>
      </c>
      <c r="G52" s="13" t="str">
        <f t="shared" si="2"/>
        <v/>
      </c>
      <c r="H52" s="13" t="str">
        <f t="shared" si="3"/>
        <v/>
      </c>
    </row>
    <row r="53" spans="1:8" x14ac:dyDescent="0.25">
      <c r="A53" s="8" t="str">
        <f t="shared" si="4"/>
        <v/>
      </c>
      <c r="B53" s="13" t="str">
        <f t="shared" si="0"/>
        <v/>
      </c>
      <c r="C53" s="13" t="str">
        <f t="shared" si="5"/>
        <v/>
      </c>
      <c r="D53" s="13" t="str">
        <f t="shared" si="6"/>
        <v/>
      </c>
      <c r="E53" s="13" t="str">
        <f t="shared" si="7"/>
        <v/>
      </c>
      <c r="F53" s="13" t="str">
        <f t="shared" si="1"/>
        <v/>
      </c>
      <c r="G53" s="13" t="str">
        <f t="shared" si="2"/>
        <v/>
      </c>
      <c r="H53" s="13" t="str">
        <f t="shared" si="3"/>
        <v/>
      </c>
    </row>
    <row r="54" spans="1:8" x14ac:dyDescent="0.25">
      <c r="A54" s="8" t="str">
        <f t="shared" si="4"/>
        <v/>
      </c>
      <c r="B54" s="13" t="str">
        <f t="shared" si="0"/>
        <v/>
      </c>
      <c r="C54" s="13" t="str">
        <f t="shared" si="5"/>
        <v/>
      </c>
      <c r="D54" s="13" t="str">
        <f t="shared" si="6"/>
        <v/>
      </c>
      <c r="E54" s="13" t="str">
        <f t="shared" si="7"/>
        <v/>
      </c>
      <c r="F54" s="13" t="str">
        <f t="shared" si="1"/>
        <v/>
      </c>
      <c r="G54" s="13" t="str">
        <f t="shared" si="2"/>
        <v/>
      </c>
      <c r="H54" s="13" t="str">
        <f t="shared" si="3"/>
        <v/>
      </c>
    </row>
    <row r="55" spans="1:8" x14ac:dyDescent="0.25">
      <c r="A55" s="8" t="str">
        <f t="shared" si="4"/>
        <v/>
      </c>
      <c r="B55" s="13" t="str">
        <f t="shared" si="0"/>
        <v/>
      </c>
      <c r="C55" s="13" t="str">
        <f t="shared" si="5"/>
        <v/>
      </c>
      <c r="D55" s="13" t="str">
        <f t="shared" si="6"/>
        <v/>
      </c>
      <c r="E55" s="13" t="str">
        <f t="shared" si="7"/>
        <v/>
      </c>
      <c r="F55" s="13" t="str">
        <f t="shared" si="1"/>
        <v/>
      </c>
      <c r="G55" s="13" t="str">
        <f t="shared" si="2"/>
        <v/>
      </c>
      <c r="H55" s="13" t="str">
        <f t="shared" si="3"/>
        <v/>
      </c>
    </row>
    <row r="56" spans="1:8" x14ac:dyDescent="0.25">
      <c r="A56" s="8" t="str">
        <f t="shared" si="4"/>
        <v/>
      </c>
      <c r="B56" s="13" t="str">
        <f t="shared" si="0"/>
        <v/>
      </c>
      <c r="C56" s="13" t="str">
        <f t="shared" si="5"/>
        <v/>
      </c>
      <c r="D56" s="13" t="str">
        <f t="shared" si="6"/>
        <v/>
      </c>
      <c r="E56" s="13" t="str">
        <f t="shared" si="7"/>
        <v/>
      </c>
      <c r="F56" s="13" t="str">
        <f t="shared" si="1"/>
        <v/>
      </c>
      <c r="G56" s="13" t="str">
        <f t="shared" si="2"/>
        <v/>
      </c>
      <c r="H56" s="13" t="str">
        <f t="shared" si="3"/>
        <v/>
      </c>
    </row>
    <row r="57" spans="1:8" x14ac:dyDescent="0.25">
      <c r="A57" s="8" t="str">
        <f t="shared" si="4"/>
        <v/>
      </c>
      <c r="B57" s="13" t="str">
        <f t="shared" si="0"/>
        <v/>
      </c>
      <c r="C57" s="13" t="str">
        <f t="shared" si="5"/>
        <v/>
      </c>
      <c r="D57" s="13" t="str">
        <f t="shared" si="6"/>
        <v/>
      </c>
      <c r="E57" s="13" t="str">
        <f t="shared" si="7"/>
        <v/>
      </c>
      <c r="F57" s="13" t="str">
        <f t="shared" si="1"/>
        <v/>
      </c>
      <c r="G57" s="13" t="str">
        <f t="shared" si="2"/>
        <v/>
      </c>
      <c r="H57" s="13" t="str">
        <f t="shared" si="3"/>
        <v/>
      </c>
    </row>
    <row r="58" spans="1:8" x14ac:dyDescent="0.25">
      <c r="A58" s="8" t="str">
        <f t="shared" si="4"/>
        <v/>
      </c>
      <c r="B58" s="13" t="str">
        <f t="shared" si="0"/>
        <v/>
      </c>
      <c r="C58" s="13" t="str">
        <f t="shared" si="5"/>
        <v/>
      </c>
      <c r="D58" s="13" t="str">
        <f t="shared" si="6"/>
        <v/>
      </c>
      <c r="E58" s="13" t="str">
        <f t="shared" si="7"/>
        <v/>
      </c>
      <c r="F58" s="13" t="str">
        <f t="shared" si="1"/>
        <v/>
      </c>
      <c r="G58" s="13" t="str">
        <f t="shared" si="2"/>
        <v/>
      </c>
      <c r="H58" s="13" t="str">
        <f t="shared" si="3"/>
        <v/>
      </c>
    </row>
    <row r="59" spans="1:8" x14ac:dyDescent="0.25">
      <c r="A59" s="8" t="str">
        <f t="shared" si="4"/>
        <v/>
      </c>
      <c r="B59" s="13" t="str">
        <f t="shared" si="0"/>
        <v/>
      </c>
      <c r="C59" s="13" t="str">
        <f t="shared" si="5"/>
        <v/>
      </c>
      <c r="D59" s="13" t="str">
        <f t="shared" si="6"/>
        <v/>
      </c>
      <c r="E59" s="13" t="str">
        <f t="shared" si="7"/>
        <v/>
      </c>
      <c r="F59" s="13" t="str">
        <f t="shared" si="1"/>
        <v/>
      </c>
      <c r="G59" s="13" t="str">
        <f t="shared" si="2"/>
        <v/>
      </c>
      <c r="H59" s="13" t="str">
        <f t="shared" si="3"/>
        <v/>
      </c>
    </row>
    <row r="60" spans="1:8" x14ac:dyDescent="0.25">
      <c r="A60" s="8" t="str">
        <f t="shared" si="4"/>
        <v/>
      </c>
      <c r="B60" s="13" t="str">
        <f t="shared" si="0"/>
        <v/>
      </c>
      <c r="C60" s="13" t="str">
        <f t="shared" si="5"/>
        <v/>
      </c>
      <c r="D60" s="13" t="str">
        <f t="shared" si="6"/>
        <v/>
      </c>
      <c r="E60" s="13" t="str">
        <f t="shared" si="7"/>
        <v/>
      </c>
      <c r="F60" s="13" t="str">
        <f t="shared" si="1"/>
        <v/>
      </c>
      <c r="G60" s="13" t="str">
        <f t="shared" si="2"/>
        <v/>
      </c>
      <c r="H60" s="13" t="str">
        <f t="shared" si="3"/>
        <v/>
      </c>
    </row>
    <row r="61" spans="1:8" x14ac:dyDescent="0.25">
      <c r="A61" s="8" t="str">
        <f t="shared" si="4"/>
        <v/>
      </c>
      <c r="B61" s="13" t="str">
        <f t="shared" si="0"/>
        <v/>
      </c>
      <c r="C61" s="13" t="str">
        <f t="shared" si="5"/>
        <v/>
      </c>
      <c r="D61" s="13" t="str">
        <f t="shared" si="6"/>
        <v/>
      </c>
      <c r="E61" s="13" t="str">
        <f t="shared" si="7"/>
        <v/>
      </c>
      <c r="F61" s="13" t="str">
        <f t="shared" si="1"/>
        <v/>
      </c>
      <c r="G61" s="13" t="str">
        <f t="shared" si="2"/>
        <v/>
      </c>
      <c r="H61" s="13" t="str">
        <f t="shared" si="3"/>
        <v/>
      </c>
    </row>
    <row r="62" spans="1:8" x14ac:dyDescent="0.25">
      <c r="A62" s="8" t="str">
        <f t="shared" si="4"/>
        <v/>
      </c>
      <c r="B62" s="13" t="str">
        <f t="shared" si="0"/>
        <v/>
      </c>
      <c r="C62" s="13" t="str">
        <f t="shared" si="5"/>
        <v/>
      </c>
      <c r="D62" s="13" t="str">
        <f t="shared" si="6"/>
        <v/>
      </c>
      <c r="E62" s="13" t="str">
        <f t="shared" si="7"/>
        <v/>
      </c>
      <c r="F62" s="13" t="str">
        <f t="shared" si="1"/>
        <v/>
      </c>
      <c r="G62" s="13" t="str">
        <f t="shared" si="2"/>
        <v/>
      </c>
      <c r="H62" s="13" t="str">
        <f t="shared" si="3"/>
        <v/>
      </c>
    </row>
    <row r="63" spans="1:8" x14ac:dyDescent="0.25">
      <c r="A63" s="8" t="str">
        <f t="shared" si="4"/>
        <v/>
      </c>
      <c r="B63" s="13" t="str">
        <f t="shared" si="0"/>
        <v/>
      </c>
      <c r="C63" s="13" t="str">
        <f t="shared" si="5"/>
        <v/>
      </c>
      <c r="D63" s="13" t="str">
        <f t="shared" si="6"/>
        <v/>
      </c>
      <c r="E63" s="13" t="str">
        <f t="shared" si="7"/>
        <v/>
      </c>
      <c r="F63" s="13" t="str">
        <f t="shared" si="1"/>
        <v/>
      </c>
      <c r="G63" s="13" t="str">
        <f t="shared" si="2"/>
        <v/>
      </c>
      <c r="H63" s="13" t="str">
        <f t="shared" si="3"/>
        <v/>
      </c>
    </row>
    <row r="64" spans="1:8" x14ac:dyDescent="0.25">
      <c r="A64" s="8" t="str">
        <f t="shared" si="4"/>
        <v/>
      </c>
      <c r="B64" s="13" t="str">
        <f t="shared" si="0"/>
        <v/>
      </c>
      <c r="C64" s="13" t="str">
        <f t="shared" si="5"/>
        <v/>
      </c>
      <c r="D64" s="13" t="str">
        <f t="shared" si="6"/>
        <v/>
      </c>
      <c r="E64" s="13" t="str">
        <f t="shared" si="7"/>
        <v/>
      </c>
      <c r="F64" s="13" t="str">
        <f t="shared" si="1"/>
        <v/>
      </c>
      <c r="G64" s="13" t="str">
        <f t="shared" si="2"/>
        <v/>
      </c>
      <c r="H64" s="13" t="str">
        <f t="shared" si="3"/>
        <v/>
      </c>
    </row>
    <row r="65" spans="1:8" x14ac:dyDescent="0.25">
      <c r="A65" s="8" t="str">
        <f t="shared" si="4"/>
        <v/>
      </c>
      <c r="B65" s="13" t="str">
        <f t="shared" si="0"/>
        <v/>
      </c>
      <c r="C65" s="13" t="str">
        <f t="shared" si="5"/>
        <v/>
      </c>
      <c r="D65" s="13" t="str">
        <f t="shared" si="6"/>
        <v/>
      </c>
      <c r="E65" s="13" t="str">
        <f t="shared" si="7"/>
        <v/>
      </c>
      <c r="F65" s="13" t="str">
        <f t="shared" si="1"/>
        <v/>
      </c>
      <c r="G65" s="13" t="str">
        <f t="shared" si="2"/>
        <v/>
      </c>
      <c r="H65" s="13" t="str">
        <f t="shared" si="3"/>
        <v/>
      </c>
    </row>
    <row r="66" spans="1:8" x14ac:dyDescent="0.25">
      <c r="A66" s="8" t="str">
        <f t="shared" si="4"/>
        <v/>
      </c>
      <c r="B66" s="13" t="str">
        <f t="shared" si="0"/>
        <v/>
      </c>
      <c r="C66" s="13" t="str">
        <f t="shared" si="5"/>
        <v/>
      </c>
      <c r="D66" s="13" t="str">
        <f t="shared" si="6"/>
        <v/>
      </c>
      <c r="E66" s="13" t="str">
        <f t="shared" si="7"/>
        <v/>
      </c>
      <c r="F66" s="13" t="str">
        <f t="shared" si="1"/>
        <v/>
      </c>
      <c r="G66" s="13" t="str">
        <f t="shared" si="2"/>
        <v/>
      </c>
      <c r="H66" s="13" t="str">
        <f t="shared" si="3"/>
        <v/>
      </c>
    </row>
    <row r="67" spans="1:8" x14ac:dyDescent="0.25">
      <c r="A67" s="8" t="str">
        <f t="shared" si="4"/>
        <v/>
      </c>
      <c r="B67" s="13" t="str">
        <f t="shared" si="0"/>
        <v/>
      </c>
      <c r="C67" s="13" t="str">
        <f t="shared" si="5"/>
        <v/>
      </c>
      <c r="D67" s="13" t="str">
        <f t="shared" si="6"/>
        <v/>
      </c>
      <c r="E67" s="13" t="str">
        <f t="shared" si="7"/>
        <v/>
      </c>
      <c r="F67" s="13" t="str">
        <f t="shared" si="1"/>
        <v/>
      </c>
      <c r="G67" s="13" t="str">
        <f t="shared" si="2"/>
        <v/>
      </c>
      <c r="H67" s="13" t="str">
        <f t="shared" si="3"/>
        <v/>
      </c>
    </row>
    <row r="68" spans="1:8" x14ac:dyDescent="0.25">
      <c r="A68" s="8" t="str">
        <f t="shared" si="4"/>
        <v/>
      </c>
      <c r="B68" s="13" t="str">
        <f t="shared" si="0"/>
        <v/>
      </c>
      <c r="C68" s="13" t="str">
        <f t="shared" si="5"/>
        <v/>
      </c>
      <c r="D68" s="13" t="str">
        <f t="shared" si="6"/>
        <v/>
      </c>
      <c r="E68" s="13" t="str">
        <f t="shared" si="7"/>
        <v/>
      </c>
      <c r="F68" s="13" t="str">
        <f t="shared" si="1"/>
        <v/>
      </c>
      <c r="G68" s="13" t="str">
        <f t="shared" si="2"/>
        <v/>
      </c>
      <c r="H68" s="13" t="str">
        <f t="shared" si="3"/>
        <v/>
      </c>
    </row>
    <row r="69" spans="1:8" x14ac:dyDescent="0.25">
      <c r="A69" s="8" t="str">
        <f t="shared" si="4"/>
        <v/>
      </c>
      <c r="B69" s="13" t="str">
        <f t="shared" si="0"/>
        <v/>
      </c>
      <c r="C69" s="13" t="str">
        <f t="shared" si="5"/>
        <v/>
      </c>
      <c r="D69" s="13" t="str">
        <f t="shared" si="6"/>
        <v/>
      </c>
      <c r="E69" s="13" t="str">
        <f t="shared" si="7"/>
        <v/>
      </c>
      <c r="F69" s="13" t="str">
        <f t="shared" si="1"/>
        <v/>
      </c>
      <c r="G69" s="13" t="str">
        <f t="shared" si="2"/>
        <v/>
      </c>
      <c r="H69" s="13" t="str">
        <f t="shared" si="3"/>
        <v/>
      </c>
    </row>
    <row r="70" spans="1:8" x14ac:dyDescent="0.25">
      <c r="A70" s="8" t="str">
        <f t="shared" si="4"/>
        <v/>
      </c>
      <c r="B70" s="13" t="str">
        <f t="shared" si="0"/>
        <v/>
      </c>
      <c r="C70" s="13" t="str">
        <f t="shared" si="5"/>
        <v/>
      </c>
      <c r="D70" s="13" t="str">
        <f t="shared" si="6"/>
        <v/>
      </c>
      <c r="E70" s="13" t="str">
        <f t="shared" si="7"/>
        <v/>
      </c>
      <c r="F70" s="13" t="str">
        <f t="shared" si="1"/>
        <v/>
      </c>
      <c r="G70" s="13" t="str">
        <f t="shared" si="2"/>
        <v/>
      </c>
      <c r="H70" s="13" t="str">
        <f t="shared" si="3"/>
        <v/>
      </c>
    </row>
    <row r="71" spans="1:8" x14ac:dyDescent="0.25">
      <c r="A71" s="8" t="str">
        <f t="shared" si="4"/>
        <v/>
      </c>
      <c r="B71" s="13" t="str">
        <f t="shared" si="0"/>
        <v/>
      </c>
      <c r="C71" s="13" t="str">
        <f t="shared" si="5"/>
        <v/>
      </c>
      <c r="D71" s="13" t="str">
        <f t="shared" si="6"/>
        <v/>
      </c>
      <c r="E71" s="13" t="str">
        <f t="shared" si="7"/>
        <v/>
      </c>
      <c r="F71" s="13" t="str">
        <f t="shared" si="1"/>
        <v/>
      </c>
      <c r="G71" s="13" t="str">
        <f t="shared" si="2"/>
        <v/>
      </c>
      <c r="H71" s="13" t="str">
        <f t="shared" si="3"/>
        <v/>
      </c>
    </row>
    <row r="72" spans="1:8" x14ac:dyDescent="0.25">
      <c r="A72" s="8" t="str">
        <f t="shared" si="4"/>
        <v/>
      </c>
      <c r="B72" s="13" t="str">
        <f t="shared" si="0"/>
        <v/>
      </c>
      <c r="C72" s="13" t="str">
        <f t="shared" si="5"/>
        <v/>
      </c>
      <c r="D72" s="13" t="str">
        <f t="shared" si="6"/>
        <v/>
      </c>
      <c r="E72" s="13" t="str">
        <f t="shared" si="7"/>
        <v/>
      </c>
      <c r="F72" s="13" t="str">
        <f t="shared" si="1"/>
        <v/>
      </c>
      <c r="G72" s="13" t="str">
        <f t="shared" si="2"/>
        <v/>
      </c>
      <c r="H72" s="13" t="str">
        <f t="shared" si="3"/>
        <v/>
      </c>
    </row>
    <row r="73" spans="1:8" x14ac:dyDescent="0.25">
      <c r="A73" s="8" t="str">
        <f t="shared" si="4"/>
        <v/>
      </c>
      <c r="B73" s="13" t="str">
        <f t="shared" si="0"/>
        <v/>
      </c>
      <c r="C73" s="13" t="str">
        <f t="shared" si="5"/>
        <v/>
      </c>
      <c r="D73" s="13" t="str">
        <f t="shared" si="6"/>
        <v/>
      </c>
      <c r="E73" s="13" t="str">
        <f t="shared" si="7"/>
        <v/>
      </c>
      <c r="F73" s="13" t="str">
        <f t="shared" si="1"/>
        <v/>
      </c>
      <c r="G73" s="13" t="str">
        <f t="shared" si="2"/>
        <v/>
      </c>
      <c r="H73" s="13" t="str">
        <f t="shared" si="3"/>
        <v/>
      </c>
    </row>
    <row r="74" spans="1:8" x14ac:dyDescent="0.25">
      <c r="A74" s="8" t="str">
        <f t="shared" si="4"/>
        <v/>
      </c>
      <c r="B74" s="13" t="str">
        <f t="shared" si="0"/>
        <v/>
      </c>
      <c r="C74" s="13" t="str">
        <f t="shared" si="5"/>
        <v/>
      </c>
      <c r="D74" s="13" t="str">
        <f t="shared" si="6"/>
        <v/>
      </c>
      <c r="E74" s="13" t="str">
        <f t="shared" si="7"/>
        <v/>
      </c>
      <c r="F74" s="13" t="str">
        <f t="shared" si="1"/>
        <v/>
      </c>
      <c r="G74" s="13" t="str">
        <f t="shared" si="2"/>
        <v/>
      </c>
      <c r="H74" s="13" t="str">
        <f t="shared" si="3"/>
        <v/>
      </c>
    </row>
    <row r="75" spans="1:8" x14ac:dyDescent="0.25">
      <c r="A75" s="8" t="str">
        <f t="shared" si="4"/>
        <v/>
      </c>
      <c r="B75" s="13" t="str">
        <f t="shared" si="0"/>
        <v/>
      </c>
      <c r="C75" s="13" t="str">
        <f t="shared" si="5"/>
        <v/>
      </c>
      <c r="D75" s="13" t="str">
        <f t="shared" si="6"/>
        <v/>
      </c>
      <c r="E75" s="13" t="str">
        <f t="shared" si="7"/>
        <v/>
      </c>
      <c r="F75" s="13" t="str">
        <f t="shared" si="1"/>
        <v/>
      </c>
      <c r="G75" s="13" t="str">
        <f t="shared" si="2"/>
        <v/>
      </c>
      <c r="H75" s="13" t="str">
        <f t="shared" si="3"/>
        <v/>
      </c>
    </row>
    <row r="76" spans="1:8" x14ac:dyDescent="0.25">
      <c r="A76" s="8" t="str">
        <f t="shared" si="4"/>
        <v/>
      </c>
      <c r="B76" s="13" t="str">
        <f t="shared" si="0"/>
        <v/>
      </c>
      <c r="C76" s="13" t="str">
        <f t="shared" si="5"/>
        <v/>
      </c>
      <c r="D76" s="13" t="str">
        <f t="shared" si="6"/>
        <v/>
      </c>
      <c r="E76" s="13" t="str">
        <f t="shared" si="7"/>
        <v/>
      </c>
      <c r="F76" s="13" t="str">
        <f t="shared" si="1"/>
        <v/>
      </c>
      <c r="G76" s="13" t="str">
        <f t="shared" si="2"/>
        <v/>
      </c>
      <c r="H76" s="13" t="str">
        <f t="shared" si="3"/>
        <v/>
      </c>
    </row>
    <row r="77" spans="1:8" x14ac:dyDescent="0.25">
      <c r="A77" s="8" t="str">
        <f t="shared" si="4"/>
        <v/>
      </c>
      <c r="B77" s="13" t="str">
        <f t="shared" si="0"/>
        <v/>
      </c>
      <c r="C77" s="13" t="str">
        <f t="shared" si="5"/>
        <v/>
      </c>
      <c r="D77" s="13" t="str">
        <f t="shared" si="6"/>
        <v/>
      </c>
      <c r="E77" s="13" t="str">
        <f t="shared" si="7"/>
        <v/>
      </c>
      <c r="F77" s="13" t="str">
        <f t="shared" si="1"/>
        <v/>
      </c>
      <c r="G77" s="13" t="str">
        <f t="shared" si="2"/>
        <v/>
      </c>
      <c r="H77" s="13" t="str">
        <f t="shared" si="3"/>
        <v/>
      </c>
    </row>
    <row r="78" spans="1:8" x14ac:dyDescent="0.25">
      <c r="A78" s="8" t="str">
        <f t="shared" si="4"/>
        <v/>
      </c>
      <c r="B78" s="13" t="str">
        <f t="shared" si="0"/>
        <v/>
      </c>
      <c r="C78" s="13" t="str">
        <f t="shared" si="5"/>
        <v/>
      </c>
      <c r="D78" s="13" t="str">
        <f t="shared" si="6"/>
        <v/>
      </c>
      <c r="E78" s="13" t="str">
        <f t="shared" si="7"/>
        <v/>
      </c>
      <c r="F78" s="13" t="str">
        <f t="shared" si="1"/>
        <v/>
      </c>
      <c r="G78" s="13" t="str">
        <f t="shared" si="2"/>
        <v/>
      </c>
      <c r="H78" s="13" t="str">
        <f t="shared" si="3"/>
        <v/>
      </c>
    </row>
    <row r="79" spans="1:8" x14ac:dyDescent="0.25">
      <c r="A79" s="8" t="str">
        <f t="shared" si="4"/>
        <v/>
      </c>
      <c r="B79" s="13" t="str">
        <f t="shared" si="0"/>
        <v/>
      </c>
      <c r="C79" s="13" t="str">
        <f t="shared" si="5"/>
        <v/>
      </c>
      <c r="D79" s="13" t="str">
        <f t="shared" si="6"/>
        <v/>
      </c>
      <c r="E79" s="13" t="str">
        <f t="shared" si="7"/>
        <v/>
      </c>
      <c r="F79" s="13" t="str">
        <f t="shared" si="1"/>
        <v/>
      </c>
      <c r="G79" s="13" t="str">
        <f t="shared" si="2"/>
        <v/>
      </c>
      <c r="H79" s="13" t="str">
        <f t="shared" si="3"/>
        <v/>
      </c>
    </row>
    <row r="80" spans="1:8" x14ac:dyDescent="0.25">
      <c r="A80" s="8" t="str">
        <f t="shared" si="4"/>
        <v/>
      </c>
      <c r="B80" s="13" t="str">
        <f t="shared" si="0"/>
        <v/>
      </c>
      <c r="C80" s="13" t="str">
        <f t="shared" si="5"/>
        <v/>
      </c>
      <c r="D80" s="13" t="str">
        <f t="shared" si="6"/>
        <v/>
      </c>
      <c r="E80" s="13" t="str">
        <f t="shared" si="7"/>
        <v/>
      </c>
      <c r="F80" s="13" t="str">
        <f t="shared" si="1"/>
        <v/>
      </c>
      <c r="G80" s="13" t="str">
        <f t="shared" si="2"/>
        <v/>
      </c>
      <c r="H80" s="13" t="str">
        <f t="shared" si="3"/>
        <v/>
      </c>
    </row>
    <row r="81" spans="1:8" x14ac:dyDescent="0.25">
      <c r="A81" s="8" t="str">
        <f t="shared" si="4"/>
        <v/>
      </c>
      <c r="B81" s="13" t="str">
        <f t="shared" si="0"/>
        <v/>
      </c>
      <c r="C81" s="13" t="str">
        <f t="shared" si="5"/>
        <v/>
      </c>
      <c r="D81" s="13" t="str">
        <f t="shared" si="6"/>
        <v/>
      </c>
      <c r="E81" s="13" t="str">
        <f t="shared" si="7"/>
        <v/>
      </c>
      <c r="F81" s="13" t="str">
        <f t="shared" si="1"/>
        <v/>
      </c>
      <c r="G81" s="13" t="str">
        <f t="shared" si="2"/>
        <v/>
      </c>
      <c r="H81" s="13" t="str">
        <f t="shared" si="3"/>
        <v/>
      </c>
    </row>
    <row r="82" spans="1:8" x14ac:dyDescent="0.25">
      <c r="A82" s="8" t="str">
        <f t="shared" si="4"/>
        <v/>
      </c>
      <c r="B82" s="13" t="str">
        <f t="shared" si="0"/>
        <v/>
      </c>
      <c r="C82" s="13" t="str">
        <f t="shared" si="5"/>
        <v/>
      </c>
      <c r="D82" s="13" t="str">
        <f t="shared" si="6"/>
        <v/>
      </c>
      <c r="E82" s="13" t="str">
        <f t="shared" si="7"/>
        <v/>
      </c>
      <c r="F82" s="13" t="str">
        <f t="shared" si="1"/>
        <v/>
      </c>
      <c r="G82" s="13" t="str">
        <f t="shared" si="2"/>
        <v/>
      </c>
      <c r="H82" s="13" t="str">
        <f t="shared" si="3"/>
        <v/>
      </c>
    </row>
    <row r="83" spans="1:8" x14ac:dyDescent="0.25">
      <c r="A83" s="8" t="str">
        <f t="shared" si="4"/>
        <v/>
      </c>
      <c r="B83" s="13" t="str">
        <f t="shared" si="0"/>
        <v/>
      </c>
      <c r="C83" s="13" t="str">
        <f t="shared" si="5"/>
        <v/>
      </c>
      <c r="D83" s="13" t="str">
        <f t="shared" si="6"/>
        <v/>
      </c>
      <c r="E83" s="13" t="str">
        <f t="shared" si="7"/>
        <v/>
      </c>
      <c r="F83" s="13" t="str">
        <f t="shared" si="1"/>
        <v/>
      </c>
      <c r="G83" s="13" t="str">
        <f t="shared" si="2"/>
        <v/>
      </c>
      <c r="H83" s="13" t="str">
        <f t="shared" si="3"/>
        <v/>
      </c>
    </row>
    <row r="84" spans="1:8" x14ac:dyDescent="0.25">
      <c r="A84" s="8" t="str">
        <f t="shared" si="4"/>
        <v/>
      </c>
      <c r="B84" s="13" t="str">
        <f t="shared" si="0"/>
        <v/>
      </c>
      <c r="C84" s="13" t="str">
        <f t="shared" si="5"/>
        <v/>
      </c>
      <c r="D84" s="13" t="str">
        <f t="shared" si="6"/>
        <v/>
      </c>
      <c r="E84" s="13" t="str">
        <f t="shared" si="7"/>
        <v/>
      </c>
      <c r="F84" s="13" t="str">
        <f t="shared" si="1"/>
        <v/>
      </c>
      <c r="G84" s="13" t="str">
        <f t="shared" si="2"/>
        <v/>
      </c>
      <c r="H84" s="13" t="str">
        <f t="shared" si="3"/>
        <v/>
      </c>
    </row>
    <row r="85" spans="1:8" x14ac:dyDescent="0.25">
      <c r="A85" s="8" t="str">
        <f t="shared" ref="A85:A148" si="8">IF(A84&lt;N_T_Cuotas,A84+1,IF(A84=N_T_Cuotas,"Valor residual",""))</f>
        <v/>
      </c>
      <c r="B85" s="13" t="str">
        <f t="shared" ref="B85:B148" si="9">IF(A85="","",F85-D85)</f>
        <v/>
      </c>
      <c r="C85" s="13" t="str">
        <f t="shared" si="5"/>
        <v/>
      </c>
      <c r="D85" s="13" t="str">
        <f t="shared" si="6"/>
        <v/>
      </c>
      <c r="E85" s="13" t="str">
        <f t="shared" si="7"/>
        <v/>
      </c>
      <c r="F85" s="13" t="str">
        <f t="shared" ref="F85:F148" si="10">IF(A85="","",$E$13)</f>
        <v/>
      </c>
      <c r="G85" s="13" t="str">
        <f t="shared" ref="G85:G148" si="11">IF(A85="","",F85*$E$10)</f>
        <v/>
      </c>
      <c r="H85" s="13" t="str">
        <f t="shared" ref="H85:H148" si="12">IF(A85="","",F85+G85)</f>
        <v/>
      </c>
    </row>
    <row r="86" spans="1:8" x14ac:dyDescent="0.25">
      <c r="A86" s="8" t="str">
        <f t="shared" si="8"/>
        <v/>
      </c>
      <c r="B86" s="13" t="str">
        <f t="shared" si="9"/>
        <v/>
      </c>
      <c r="C86" s="13" t="str">
        <f t="shared" ref="C86:C149" si="13">IF(A86="","",C85+B86)</f>
        <v/>
      </c>
      <c r="D86" s="13" t="str">
        <f t="shared" ref="D86:D149" si="14">IF(A86="","",E85*($E$7/$E$8))</f>
        <v/>
      </c>
      <c r="E86" s="13" t="str">
        <f t="shared" ref="E86:E149" si="15">IF(A86="","",E85-B86)</f>
        <v/>
      </c>
      <c r="F86" s="13" t="str">
        <f t="shared" si="10"/>
        <v/>
      </c>
      <c r="G86" s="13" t="str">
        <f t="shared" si="11"/>
        <v/>
      </c>
      <c r="H86" s="13" t="str">
        <f t="shared" si="12"/>
        <v/>
      </c>
    </row>
    <row r="87" spans="1:8" x14ac:dyDescent="0.25">
      <c r="A87" s="8" t="str">
        <f t="shared" si="8"/>
        <v/>
      </c>
      <c r="B87" s="13" t="str">
        <f t="shared" si="9"/>
        <v/>
      </c>
      <c r="C87" s="13" t="str">
        <f t="shared" si="13"/>
        <v/>
      </c>
      <c r="D87" s="13" t="str">
        <f t="shared" si="14"/>
        <v/>
      </c>
      <c r="E87" s="13" t="str">
        <f t="shared" si="15"/>
        <v/>
      </c>
      <c r="F87" s="13" t="str">
        <f t="shared" si="10"/>
        <v/>
      </c>
      <c r="G87" s="13" t="str">
        <f t="shared" si="11"/>
        <v/>
      </c>
      <c r="H87" s="13" t="str">
        <f t="shared" si="12"/>
        <v/>
      </c>
    </row>
    <row r="88" spans="1:8" x14ac:dyDescent="0.25">
      <c r="A88" s="8" t="str">
        <f t="shared" si="8"/>
        <v/>
      </c>
      <c r="B88" s="13" t="str">
        <f t="shared" si="9"/>
        <v/>
      </c>
      <c r="C88" s="13" t="str">
        <f t="shared" si="13"/>
        <v/>
      </c>
      <c r="D88" s="13" t="str">
        <f t="shared" si="14"/>
        <v/>
      </c>
      <c r="E88" s="13" t="str">
        <f t="shared" si="15"/>
        <v/>
      </c>
      <c r="F88" s="13" t="str">
        <f t="shared" si="10"/>
        <v/>
      </c>
      <c r="G88" s="13" t="str">
        <f t="shared" si="11"/>
        <v/>
      </c>
      <c r="H88" s="13" t="str">
        <f t="shared" si="12"/>
        <v/>
      </c>
    </row>
    <row r="89" spans="1:8" x14ac:dyDescent="0.25">
      <c r="A89" s="8" t="str">
        <f t="shared" si="8"/>
        <v/>
      </c>
      <c r="B89" s="13" t="str">
        <f t="shared" si="9"/>
        <v/>
      </c>
      <c r="C89" s="13" t="str">
        <f t="shared" si="13"/>
        <v/>
      </c>
      <c r="D89" s="13" t="str">
        <f t="shared" si="14"/>
        <v/>
      </c>
      <c r="E89" s="13" t="str">
        <f t="shared" si="15"/>
        <v/>
      </c>
      <c r="F89" s="13" t="str">
        <f t="shared" si="10"/>
        <v/>
      </c>
      <c r="G89" s="13" t="str">
        <f t="shared" si="11"/>
        <v/>
      </c>
      <c r="H89" s="13" t="str">
        <f t="shared" si="12"/>
        <v/>
      </c>
    </row>
    <row r="90" spans="1:8" x14ac:dyDescent="0.25">
      <c r="A90" s="8" t="str">
        <f t="shared" si="8"/>
        <v/>
      </c>
      <c r="B90" s="13" t="str">
        <f t="shared" si="9"/>
        <v/>
      </c>
      <c r="C90" s="13" t="str">
        <f t="shared" si="13"/>
        <v/>
      </c>
      <c r="D90" s="13" t="str">
        <f t="shared" si="14"/>
        <v/>
      </c>
      <c r="E90" s="13" t="str">
        <f t="shared" si="15"/>
        <v/>
      </c>
      <c r="F90" s="13" t="str">
        <f t="shared" si="10"/>
        <v/>
      </c>
      <c r="G90" s="13" t="str">
        <f t="shared" si="11"/>
        <v/>
      </c>
      <c r="H90" s="13" t="str">
        <f t="shared" si="12"/>
        <v/>
      </c>
    </row>
    <row r="91" spans="1:8" x14ac:dyDescent="0.25">
      <c r="A91" s="8" t="str">
        <f t="shared" si="8"/>
        <v/>
      </c>
      <c r="B91" s="13" t="str">
        <f t="shared" si="9"/>
        <v/>
      </c>
      <c r="C91" s="13" t="str">
        <f t="shared" si="13"/>
        <v/>
      </c>
      <c r="D91" s="13" t="str">
        <f t="shared" si="14"/>
        <v/>
      </c>
      <c r="E91" s="13" t="str">
        <f t="shared" si="15"/>
        <v/>
      </c>
      <c r="F91" s="13" t="str">
        <f t="shared" si="10"/>
        <v/>
      </c>
      <c r="G91" s="13" t="str">
        <f t="shared" si="11"/>
        <v/>
      </c>
      <c r="H91" s="13" t="str">
        <f t="shared" si="12"/>
        <v/>
      </c>
    </row>
    <row r="92" spans="1:8" x14ac:dyDescent="0.25">
      <c r="A92" s="8" t="str">
        <f t="shared" si="8"/>
        <v/>
      </c>
      <c r="B92" s="13" t="str">
        <f t="shared" si="9"/>
        <v/>
      </c>
      <c r="C92" s="13" t="str">
        <f t="shared" si="13"/>
        <v/>
      </c>
      <c r="D92" s="13" t="str">
        <f t="shared" si="14"/>
        <v/>
      </c>
      <c r="E92" s="13" t="str">
        <f t="shared" si="15"/>
        <v/>
      </c>
      <c r="F92" s="13" t="str">
        <f t="shared" si="10"/>
        <v/>
      </c>
      <c r="G92" s="13" t="str">
        <f t="shared" si="11"/>
        <v/>
      </c>
      <c r="H92" s="13" t="str">
        <f t="shared" si="12"/>
        <v/>
      </c>
    </row>
    <row r="93" spans="1:8" x14ac:dyDescent="0.25">
      <c r="A93" s="8" t="str">
        <f t="shared" si="8"/>
        <v/>
      </c>
      <c r="B93" s="13" t="str">
        <f t="shared" si="9"/>
        <v/>
      </c>
      <c r="C93" s="13" t="str">
        <f t="shared" si="13"/>
        <v/>
      </c>
      <c r="D93" s="13" t="str">
        <f t="shared" si="14"/>
        <v/>
      </c>
      <c r="E93" s="13" t="str">
        <f t="shared" si="15"/>
        <v/>
      </c>
      <c r="F93" s="13" t="str">
        <f t="shared" si="10"/>
        <v/>
      </c>
      <c r="G93" s="13" t="str">
        <f t="shared" si="11"/>
        <v/>
      </c>
      <c r="H93" s="13" t="str">
        <f t="shared" si="12"/>
        <v/>
      </c>
    </row>
    <row r="94" spans="1:8" x14ac:dyDescent="0.25">
      <c r="A94" s="8" t="str">
        <f t="shared" si="8"/>
        <v/>
      </c>
      <c r="B94" s="13" t="str">
        <f t="shared" si="9"/>
        <v/>
      </c>
      <c r="C94" s="13" t="str">
        <f t="shared" si="13"/>
        <v/>
      </c>
      <c r="D94" s="13" t="str">
        <f t="shared" si="14"/>
        <v/>
      </c>
      <c r="E94" s="13" t="str">
        <f t="shared" si="15"/>
        <v/>
      </c>
      <c r="F94" s="13" t="str">
        <f t="shared" si="10"/>
        <v/>
      </c>
      <c r="G94" s="13" t="str">
        <f t="shared" si="11"/>
        <v/>
      </c>
      <c r="H94" s="13" t="str">
        <f t="shared" si="12"/>
        <v/>
      </c>
    </row>
    <row r="95" spans="1:8" x14ac:dyDescent="0.25">
      <c r="A95" s="8" t="str">
        <f t="shared" si="8"/>
        <v/>
      </c>
      <c r="B95" s="13" t="str">
        <f t="shared" si="9"/>
        <v/>
      </c>
      <c r="C95" s="13" t="str">
        <f t="shared" si="13"/>
        <v/>
      </c>
      <c r="D95" s="13" t="str">
        <f t="shared" si="14"/>
        <v/>
      </c>
      <c r="E95" s="13" t="str">
        <f t="shared" si="15"/>
        <v/>
      </c>
      <c r="F95" s="13" t="str">
        <f t="shared" si="10"/>
        <v/>
      </c>
      <c r="G95" s="13" t="str">
        <f t="shared" si="11"/>
        <v/>
      </c>
      <c r="H95" s="13" t="str">
        <f t="shared" si="12"/>
        <v/>
      </c>
    </row>
    <row r="96" spans="1:8" x14ac:dyDescent="0.25">
      <c r="A96" s="8" t="str">
        <f t="shared" si="8"/>
        <v/>
      </c>
      <c r="B96" s="13" t="str">
        <f t="shared" si="9"/>
        <v/>
      </c>
      <c r="C96" s="13" t="str">
        <f t="shared" si="13"/>
        <v/>
      </c>
      <c r="D96" s="13" t="str">
        <f t="shared" si="14"/>
        <v/>
      </c>
      <c r="E96" s="13" t="str">
        <f t="shared" si="15"/>
        <v/>
      </c>
      <c r="F96" s="13" t="str">
        <f t="shared" si="10"/>
        <v/>
      </c>
      <c r="G96" s="13" t="str">
        <f t="shared" si="11"/>
        <v/>
      </c>
      <c r="H96" s="13" t="str">
        <f t="shared" si="12"/>
        <v/>
      </c>
    </row>
    <row r="97" spans="1:8" x14ac:dyDescent="0.25">
      <c r="A97" s="8" t="str">
        <f t="shared" si="8"/>
        <v/>
      </c>
      <c r="B97" s="13" t="str">
        <f t="shared" si="9"/>
        <v/>
      </c>
      <c r="C97" s="13" t="str">
        <f t="shared" si="13"/>
        <v/>
      </c>
      <c r="D97" s="13" t="str">
        <f t="shared" si="14"/>
        <v/>
      </c>
      <c r="E97" s="13" t="str">
        <f t="shared" si="15"/>
        <v/>
      </c>
      <c r="F97" s="13" t="str">
        <f t="shared" si="10"/>
        <v/>
      </c>
      <c r="G97" s="13" t="str">
        <f t="shared" si="11"/>
        <v/>
      </c>
      <c r="H97" s="13" t="str">
        <f t="shared" si="12"/>
        <v/>
      </c>
    </row>
    <row r="98" spans="1:8" x14ac:dyDescent="0.25">
      <c r="A98" s="8" t="str">
        <f t="shared" si="8"/>
        <v/>
      </c>
      <c r="B98" s="13" t="str">
        <f t="shared" si="9"/>
        <v/>
      </c>
      <c r="C98" s="13" t="str">
        <f t="shared" si="13"/>
        <v/>
      </c>
      <c r="D98" s="13" t="str">
        <f t="shared" si="14"/>
        <v/>
      </c>
      <c r="E98" s="13" t="str">
        <f t="shared" si="15"/>
        <v/>
      </c>
      <c r="F98" s="13" t="str">
        <f t="shared" si="10"/>
        <v/>
      </c>
      <c r="G98" s="13" t="str">
        <f t="shared" si="11"/>
        <v/>
      </c>
      <c r="H98" s="13" t="str">
        <f t="shared" si="12"/>
        <v/>
      </c>
    </row>
    <row r="99" spans="1:8" x14ac:dyDescent="0.25">
      <c r="A99" s="8" t="str">
        <f t="shared" si="8"/>
        <v/>
      </c>
      <c r="B99" s="13" t="str">
        <f t="shared" si="9"/>
        <v/>
      </c>
      <c r="C99" s="13" t="str">
        <f t="shared" si="13"/>
        <v/>
      </c>
      <c r="D99" s="13" t="str">
        <f t="shared" si="14"/>
        <v/>
      </c>
      <c r="E99" s="13" t="str">
        <f t="shared" si="15"/>
        <v/>
      </c>
      <c r="F99" s="13" t="str">
        <f t="shared" si="10"/>
        <v/>
      </c>
      <c r="G99" s="13" t="str">
        <f t="shared" si="11"/>
        <v/>
      </c>
      <c r="H99" s="13" t="str">
        <f t="shared" si="12"/>
        <v/>
      </c>
    </row>
    <row r="100" spans="1:8" x14ac:dyDescent="0.25">
      <c r="A100" s="8" t="str">
        <f t="shared" si="8"/>
        <v/>
      </c>
      <c r="B100" s="13" t="str">
        <f t="shared" si="9"/>
        <v/>
      </c>
      <c r="C100" s="13" t="str">
        <f t="shared" si="13"/>
        <v/>
      </c>
      <c r="D100" s="13" t="str">
        <f t="shared" si="14"/>
        <v/>
      </c>
      <c r="E100" s="13" t="str">
        <f t="shared" si="15"/>
        <v/>
      </c>
      <c r="F100" s="13" t="str">
        <f t="shared" si="10"/>
        <v/>
      </c>
      <c r="G100" s="13" t="str">
        <f t="shared" si="11"/>
        <v/>
      </c>
      <c r="H100" s="13" t="str">
        <f t="shared" si="12"/>
        <v/>
      </c>
    </row>
    <row r="101" spans="1:8" x14ac:dyDescent="0.25">
      <c r="A101" s="8" t="str">
        <f t="shared" si="8"/>
        <v/>
      </c>
      <c r="B101" s="13" t="str">
        <f t="shared" si="9"/>
        <v/>
      </c>
      <c r="C101" s="13" t="str">
        <f t="shared" si="13"/>
        <v/>
      </c>
      <c r="D101" s="13" t="str">
        <f t="shared" si="14"/>
        <v/>
      </c>
      <c r="E101" s="13" t="str">
        <f t="shared" si="15"/>
        <v/>
      </c>
      <c r="F101" s="13" t="str">
        <f t="shared" si="10"/>
        <v/>
      </c>
      <c r="G101" s="13" t="str">
        <f t="shared" si="11"/>
        <v/>
      </c>
      <c r="H101" s="13" t="str">
        <f t="shared" si="12"/>
        <v/>
      </c>
    </row>
    <row r="102" spans="1:8" x14ac:dyDescent="0.25">
      <c r="A102" s="8" t="str">
        <f t="shared" si="8"/>
        <v/>
      </c>
      <c r="B102" s="13" t="str">
        <f t="shared" si="9"/>
        <v/>
      </c>
      <c r="C102" s="13" t="str">
        <f t="shared" si="13"/>
        <v/>
      </c>
      <c r="D102" s="13" t="str">
        <f t="shared" si="14"/>
        <v/>
      </c>
      <c r="E102" s="13" t="str">
        <f t="shared" si="15"/>
        <v/>
      </c>
      <c r="F102" s="13" t="str">
        <f t="shared" si="10"/>
        <v/>
      </c>
      <c r="G102" s="13" t="str">
        <f t="shared" si="11"/>
        <v/>
      </c>
      <c r="H102" s="13" t="str">
        <f t="shared" si="12"/>
        <v/>
      </c>
    </row>
    <row r="103" spans="1:8" x14ac:dyDescent="0.25">
      <c r="A103" s="8" t="str">
        <f t="shared" si="8"/>
        <v/>
      </c>
      <c r="B103" s="13" t="str">
        <f t="shared" si="9"/>
        <v/>
      </c>
      <c r="C103" s="13" t="str">
        <f t="shared" si="13"/>
        <v/>
      </c>
      <c r="D103" s="13" t="str">
        <f t="shared" si="14"/>
        <v/>
      </c>
      <c r="E103" s="13" t="str">
        <f t="shared" si="15"/>
        <v/>
      </c>
      <c r="F103" s="13" t="str">
        <f t="shared" si="10"/>
        <v/>
      </c>
      <c r="G103" s="13" t="str">
        <f t="shared" si="11"/>
        <v/>
      </c>
      <c r="H103" s="13" t="str">
        <f t="shared" si="12"/>
        <v/>
      </c>
    </row>
    <row r="104" spans="1:8" x14ac:dyDescent="0.25">
      <c r="A104" s="8" t="str">
        <f t="shared" si="8"/>
        <v/>
      </c>
      <c r="B104" s="13" t="str">
        <f t="shared" si="9"/>
        <v/>
      </c>
      <c r="C104" s="13" t="str">
        <f t="shared" si="13"/>
        <v/>
      </c>
      <c r="D104" s="13" t="str">
        <f t="shared" si="14"/>
        <v/>
      </c>
      <c r="E104" s="13" t="str">
        <f t="shared" si="15"/>
        <v/>
      </c>
      <c r="F104" s="13" t="str">
        <f t="shared" si="10"/>
        <v/>
      </c>
      <c r="G104" s="13" t="str">
        <f t="shared" si="11"/>
        <v/>
      </c>
      <c r="H104" s="13" t="str">
        <f t="shared" si="12"/>
        <v/>
      </c>
    </row>
    <row r="105" spans="1:8" x14ac:dyDescent="0.25">
      <c r="A105" s="8" t="str">
        <f t="shared" si="8"/>
        <v/>
      </c>
      <c r="B105" s="13" t="str">
        <f t="shared" si="9"/>
        <v/>
      </c>
      <c r="C105" s="13" t="str">
        <f t="shared" si="13"/>
        <v/>
      </c>
      <c r="D105" s="13" t="str">
        <f t="shared" si="14"/>
        <v/>
      </c>
      <c r="E105" s="13" t="str">
        <f t="shared" si="15"/>
        <v/>
      </c>
      <c r="F105" s="13" t="str">
        <f t="shared" si="10"/>
        <v/>
      </c>
      <c r="G105" s="13" t="str">
        <f t="shared" si="11"/>
        <v/>
      </c>
      <c r="H105" s="13" t="str">
        <f t="shared" si="12"/>
        <v/>
      </c>
    </row>
    <row r="106" spans="1:8" x14ac:dyDescent="0.25">
      <c r="A106" s="8" t="str">
        <f t="shared" si="8"/>
        <v/>
      </c>
      <c r="B106" s="13" t="str">
        <f t="shared" si="9"/>
        <v/>
      </c>
      <c r="C106" s="13" t="str">
        <f t="shared" si="13"/>
        <v/>
      </c>
      <c r="D106" s="13" t="str">
        <f t="shared" si="14"/>
        <v/>
      </c>
      <c r="E106" s="13" t="str">
        <f t="shared" si="15"/>
        <v/>
      </c>
      <c r="F106" s="13" t="str">
        <f t="shared" si="10"/>
        <v/>
      </c>
      <c r="G106" s="13" t="str">
        <f t="shared" si="11"/>
        <v/>
      </c>
      <c r="H106" s="13" t="str">
        <f t="shared" si="12"/>
        <v/>
      </c>
    </row>
    <row r="107" spans="1:8" x14ac:dyDescent="0.25">
      <c r="A107" s="8" t="str">
        <f t="shared" si="8"/>
        <v/>
      </c>
      <c r="B107" s="13" t="str">
        <f t="shared" si="9"/>
        <v/>
      </c>
      <c r="C107" s="13" t="str">
        <f t="shared" si="13"/>
        <v/>
      </c>
      <c r="D107" s="13" t="str">
        <f t="shared" si="14"/>
        <v/>
      </c>
      <c r="E107" s="13" t="str">
        <f t="shared" si="15"/>
        <v/>
      </c>
      <c r="F107" s="13" t="str">
        <f t="shared" si="10"/>
        <v/>
      </c>
      <c r="G107" s="13" t="str">
        <f t="shared" si="11"/>
        <v/>
      </c>
      <c r="H107" s="13" t="str">
        <f t="shared" si="12"/>
        <v/>
      </c>
    </row>
    <row r="108" spans="1:8" x14ac:dyDescent="0.25">
      <c r="A108" s="8" t="str">
        <f t="shared" si="8"/>
        <v/>
      </c>
      <c r="B108" s="13" t="str">
        <f t="shared" si="9"/>
        <v/>
      </c>
      <c r="C108" s="13" t="str">
        <f t="shared" si="13"/>
        <v/>
      </c>
      <c r="D108" s="13" t="str">
        <f t="shared" si="14"/>
        <v/>
      </c>
      <c r="E108" s="13" t="str">
        <f t="shared" si="15"/>
        <v/>
      </c>
      <c r="F108" s="13" t="str">
        <f t="shared" si="10"/>
        <v/>
      </c>
      <c r="G108" s="13" t="str">
        <f t="shared" si="11"/>
        <v/>
      </c>
      <c r="H108" s="13" t="str">
        <f t="shared" si="12"/>
        <v/>
      </c>
    </row>
    <row r="109" spans="1:8" x14ac:dyDescent="0.25">
      <c r="A109" s="8" t="str">
        <f t="shared" si="8"/>
        <v/>
      </c>
      <c r="B109" s="13" t="str">
        <f t="shared" si="9"/>
        <v/>
      </c>
      <c r="C109" s="13" t="str">
        <f t="shared" si="13"/>
        <v/>
      </c>
      <c r="D109" s="13" t="str">
        <f t="shared" si="14"/>
        <v/>
      </c>
      <c r="E109" s="13" t="str">
        <f t="shared" si="15"/>
        <v/>
      </c>
      <c r="F109" s="13" t="str">
        <f t="shared" si="10"/>
        <v/>
      </c>
      <c r="G109" s="13" t="str">
        <f t="shared" si="11"/>
        <v/>
      </c>
      <c r="H109" s="13" t="str">
        <f t="shared" si="12"/>
        <v/>
      </c>
    </row>
    <row r="110" spans="1:8" x14ac:dyDescent="0.25">
      <c r="A110" s="8" t="str">
        <f t="shared" si="8"/>
        <v/>
      </c>
      <c r="B110" s="13" t="str">
        <f t="shared" si="9"/>
        <v/>
      </c>
      <c r="C110" s="13" t="str">
        <f t="shared" si="13"/>
        <v/>
      </c>
      <c r="D110" s="13" t="str">
        <f t="shared" si="14"/>
        <v/>
      </c>
      <c r="E110" s="13" t="str">
        <f t="shared" si="15"/>
        <v/>
      </c>
      <c r="F110" s="13" t="str">
        <f t="shared" si="10"/>
        <v/>
      </c>
      <c r="G110" s="13" t="str">
        <f t="shared" si="11"/>
        <v/>
      </c>
      <c r="H110" s="13" t="str">
        <f t="shared" si="12"/>
        <v/>
      </c>
    </row>
    <row r="111" spans="1:8" x14ac:dyDescent="0.25">
      <c r="A111" s="8" t="str">
        <f t="shared" si="8"/>
        <v/>
      </c>
      <c r="B111" s="13" t="str">
        <f t="shared" si="9"/>
        <v/>
      </c>
      <c r="C111" s="13" t="str">
        <f t="shared" si="13"/>
        <v/>
      </c>
      <c r="D111" s="13" t="str">
        <f t="shared" si="14"/>
        <v/>
      </c>
      <c r="E111" s="13" t="str">
        <f t="shared" si="15"/>
        <v/>
      </c>
      <c r="F111" s="13" t="str">
        <f t="shared" si="10"/>
        <v/>
      </c>
      <c r="G111" s="13" t="str">
        <f t="shared" si="11"/>
        <v/>
      </c>
      <c r="H111" s="13" t="str">
        <f t="shared" si="12"/>
        <v/>
      </c>
    </row>
    <row r="112" spans="1:8" x14ac:dyDescent="0.25">
      <c r="A112" s="8" t="str">
        <f t="shared" si="8"/>
        <v/>
      </c>
      <c r="B112" s="13" t="str">
        <f t="shared" si="9"/>
        <v/>
      </c>
      <c r="C112" s="13" t="str">
        <f t="shared" si="13"/>
        <v/>
      </c>
      <c r="D112" s="13" t="str">
        <f t="shared" si="14"/>
        <v/>
      </c>
      <c r="E112" s="13" t="str">
        <f t="shared" si="15"/>
        <v/>
      </c>
      <c r="F112" s="13" t="str">
        <f t="shared" si="10"/>
        <v/>
      </c>
      <c r="G112" s="13" t="str">
        <f t="shared" si="11"/>
        <v/>
      </c>
      <c r="H112" s="13" t="str">
        <f t="shared" si="12"/>
        <v/>
      </c>
    </row>
    <row r="113" spans="1:8" x14ac:dyDescent="0.25">
      <c r="A113" s="8" t="str">
        <f t="shared" si="8"/>
        <v/>
      </c>
      <c r="B113" s="13" t="str">
        <f t="shared" si="9"/>
        <v/>
      </c>
      <c r="C113" s="13" t="str">
        <f t="shared" si="13"/>
        <v/>
      </c>
      <c r="D113" s="13" t="str">
        <f t="shared" si="14"/>
        <v/>
      </c>
      <c r="E113" s="13" t="str">
        <f t="shared" si="15"/>
        <v/>
      </c>
      <c r="F113" s="13" t="str">
        <f t="shared" si="10"/>
        <v/>
      </c>
      <c r="G113" s="13" t="str">
        <f t="shared" si="11"/>
        <v/>
      </c>
      <c r="H113" s="13" t="str">
        <f t="shared" si="12"/>
        <v/>
      </c>
    </row>
    <row r="114" spans="1:8" x14ac:dyDescent="0.25">
      <c r="A114" s="8" t="str">
        <f t="shared" si="8"/>
        <v/>
      </c>
      <c r="B114" s="13" t="str">
        <f t="shared" si="9"/>
        <v/>
      </c>
      <c r="C114" s="13" t="str">
        <f t="shared" si="13"/>
        <v/>
      </c>
      <c r="D114" s="13" t="str">
        <f t="shared" si="14"/>
        <v/>
      </c>
      <c r="E114" s="13" t="str">
        <f t="shared" si="15"/>
        <v/>
      </c>
      <c r="F114" s="13" t="str">
        <f t="shared" si="10"/>
        <v/>
      </c>
      <c r="G114" s="13" t="str">
        <f t="shared" si="11"/>
        <v/>
      </c>
      <c r="H114" s="13" t="str">
        <f t="shared" si="12"/>
        <v/>
      </c>
    </row>
    <row r="115" spans="1:8" x14ac:dyDescent="0.25">
      <c r="A115" s="8" t="str">
        <f t="shared" si="8"/>
        <v/>
      </c>
      <c r="B115" s="13" t="str">
        <f t="shared" si="9"/>
        <v/>
      </c>
      <c r="C115" s="13" t="str">
        <f t="shared" si="13"/>
        <v/>
      </c>
      <c r="D115" s="13" t="str">
        <f t="shared" si="14"/>
        <v/>
      </c>
      <c r="E115" s="13" t="str">
        <f t="shared" si="15"/>
        <v/>
      </c>
      <c r="F115" s="13" t="str">
        <f t="shared" si="10"/>
        <v/>
      </c>
      <c r="G115" s="13" t="str">
        <f t="shared" si="11"/>
        <v/>
      </c>
      <c r="H115" s="13" t="str">
        <f t="shared" si="12"/>
        <v/>
      </c>
    </row>
    <row r="116" spans="1:8" x14ac:dyDescent="0.25">
      <c r="A116" s="8" t="str">
        <f t="shared" si="8"/>
        <v/>
      </c>
      <c r="B116" s="13" t="str">
        <f t="shared" si="9"/>
        <v/>
      </c>
      <c r="C116" s="13" t="str">
        <f t="shared" si="13"/>
        <v/>
      </c>
      <c r="D116" s="13" t="str">
        <f t="shared" si="14"/>
        <v/>
      </c>
      <c r="E116" s="13" t="str">
        <f t="shared" si="15"/>
        <v/>
      </c>
      <c r="F116" s="13" t="str">
        <f t="shared" si="10"/>
        <v/>
      </c>
      <c r="G116" s="13" t="str">
        <f t="shared" si="11"/>
        <v/>
      </c>
      <c r="H116" s="13" t="str">
        <f t="shared" si="12"/>
        <v/>
      </c>
    </row>
    <row r="117" spans="1:8" x14ac:dyDescent="0.25">
      <c r="A117" s="8" t="str">
        <f t="shared" si="8"/>
        <v/>
      </c>
      <c r="B117" s="13" t="str">
        <f t="shared" si="9"/>
        <v/>
      </c>
      <c r="C117" s="13" t="str">
        <f t="shared" si="13"/>
        <v/>
      </c>
      <c r="D117" s="13" t="str">
        <f t="shared" si="14"/>
        <v/>
      </c>
      <c r="E117" s="13" t="str">
        <f t="shared" si="15"/>
        <v/>
      </c>
      <c r="F117" s="13" t="str">
        <f t="shared" si="10"/>
        <v/>
      </c>
      <c r="G117" s="13" t="str">
        <f t="shared" si="11"/>
        <v/>
      </c>
      <c r="H117" s="13" t="str">
        <f t="shared" si="12"/>
        <v/>
      </c>
    </row>
    <row r="118" spans="1:8" x14ac:dyDescent="0.25">
      <c r="A118" s="8" t="str">
        <f t="shared" si="8"/>
        <v/>
      </c>
      <c r="B118" s="13" t="str">
        <f t="shared" si="9"/>
        <v/>
      </c>
      <c r="C118" s="13" t="str">
        <f t="shared" si="13"/>
        <v/>
      </c>
      <c r="D118" s="13" t="str">
        <f t="shared" si="14"/>
        <v/>
      </c>
      <c r="E118" s="13" t="str">
        <f t="shared" si="15"/>
        <v/>
      </c>
      <c r="F118" s="13" t="str">
        <f t="shared" si="10"/>
        <v/>
      </c>
      <c r="G118" s="13" t="str">
        <f t="shared" si="11"/>
        <v/>
      </c>
      <c r="H118" s="13" t="str">
        <f t="shared" si="12"/>
        <v/>
      </c>
    </row>
    <row r="119" spans="1:8" x14ac:dyDescent="0.25">
      <c r="A119" s="8" t="str">
        <f t="shared" si="8"/>
        <v/>
      </c>
      <c r="B119" s="13" t="str">
        <f t="shared" si="9"/>
        <v/>
      </c>
      <c r="C119" s="13" t="str">
        <f t="shared" si="13"/>
        <v/>
      </c>
      <c r="D119" s="13" t="str">
        <f t="shared" si="14"/>
        <v/>
      </c>
      <c r="E119" s="13" t="str">
        <f t="shared" si="15"/>
        <v/>
      </c>
      <c r="F119" s="13" t="str">
        <f t="shared" si="10"/>
        <v/>
      </c>
      <c r="G119" s="13" t="str">
        <f t="shared" si="11"/>
        <v/>
      </c>
      <c r="H119" s="13" t="str">
        <f t="shared" si="12"/>
        <v/>
      </c>
    </row>
    <row r="120" spans="1:8" x14ac:dyDescent="0.25">
      <c r="A120" s="8" t="str">
        <f t="shared" si="8"/>
        <v/>
      </c>
      <c r="B120" s="13" t="str">
        <f t="shared" si="9"/>
        <v/>
      </c>
      <c r="C120" s="13" t="str">
        <f t="shared" si="13"/>
        <v/>
      </c>
      <c r="D120" s="13" t="str">
        <f t="shared" si="14"/>
        <v/>
      </c>
      <c r="E120" s="13" t="str">
        <f t="shared" si="15"/>
        <v/>
      </c>
      <c r="F120" s="13" t="str">
        <f t="shared" si="10"/>
        <v/>
      </c>
      <c r="G120" s="13" t="str">
        <f t="shared" si="11"/>
        <v/>
      </c>
      <c r="H120" s="13" t="str">
        <f t="shared" si="12"/>
        <v/>
      </c>
    </row>
    <row r="121" spans="1:8" x14ac:dyDescent="0.25">
      <c r="A121" s="8" t="str">
        <f t="shared" si="8"/>
        <v/>
      </c>
      <c r="B121" s="13" t="str">
        <f t="shared" si="9"/>
        <v/>
      </c>
      <c r="C121" s="13" t="str">
        <f t="shared" si="13"/>
        <v/>
      </c>
      <c r="D121" s="13" t="str">
        <f t="shared" si="14"/>
        <v/>
      </c>
      <c r="E121" s="13" t="str">
        <f t="shared" si="15"/>
        <v/>
      </c>
      <c r="F121" s="13" t="str">
        <f t="shared" si="10"/>
        <v/>
      </c>
      <c r="G121" s="13" t="str">
        <f t="shared" si="11"/>
        <v/>
      </c>
      <c r="H121" s="13" t="str">
        <f t="shared" si="12"/>
        <v/>
      </c>
    </row>
    <row r="122" spans="1:8" x14ac:dyDescent="0.25">
      <c r="A122" s="8" t="str">
        <f t="shared" si="8"/>
        <v/>
      </c>
      <c r="B122" s="13" t="str">
        <f t="shared" si="9"/>
        <v/>
      </c>
      <c r="C122" s="13" t="str">
        <f t="shared" si="13"/>
        <v/>
      </c>
      <c r="D122" s="13" t="str">
        <f t="shared" si="14"/>
        <v/>
      </c>
      <c r="E122" s="13" t="str">
        <f t="shared" si="15"/>
        <v/>
      </c>
      <c r="F122" s="13" t="str">
        <f t="shared" si="10"/>
        <v/>
      </c>
      <c r="G122" s="13" t="str">
        <f t="shared" si="11"/>
        <v/>
      </c>
      <c r="H122" s="13" t="str">
        <f t="shared" si="12"/>
        <v/>
      </c>
    </row>
    <row r="123" spans="1:8" x14ac:dyDescent="0.25">
      <c r="A123" s="8" t="str">
        <f t="shared" si="8"/>
        <v/>
      </c>
      <c r="B123" s="13" t="str">
        <f t="shared" si="9"/>
        <v/>
      </c>
      <c r="C123" s="13" t="str">
        <f t="shared" si="13"/>
        <v/>
      </c>
      <c r="D123" s="13" t="str">
        <f t="shared" si="14"/>
        <v/>
      </c>
      <c r="E123" s="13" t="str">
        <f t="shared" si="15"/>
        <v/>
      </c>
      <c r="F123" s="13" t="str">
        <f t="shared" si="10"/>
        <v/>
      </c>
      <c r="G123" s="13" t="str">
        <f t="shared" si="11"/>
        <v/>
      </c>
      <c r="H123" s="13" t="str">
        <f t="shared" si="12"/>
        <v/>
      </c>
    </row>
    <row r="124" spans="1:8" x14ac:dyDescent="0.25">
      <c r="A124" s="8" t="str">
        <f t="shared" si="8"/>
        <v/>
      </c>
      <c r="B124" s="13" t="str">
        <f t="shared" si="9"/>
        <v/>
      </c>
      <c r="C124" s="13" t="str">
        <f t="shared" si="13"/>
        <v/>
      </c>
      <c r="D124" s="13" t="str">
        <f t="shared" si="14"/>
        <v/>
      </c>
      <c r="E124" s="13" t="str">
        <f t="shared" si="15"/>
        <v/>
      </c>
      <c r="F124" s="13" t="str">
        <f t="shared" si="10"/>
        <v/>
      </c>
      <c r="G124" s="13" t="str">
        <f t="shared" si="11"/>
        <v/>
      </c>
      <c r="H124" s="13" t="str">
        <f t="shared" si="12"/>
        <v/>
      </c>
    </row>
    <row r="125" spans="1:8" x14ac:dyDescent="0.25">
      <c r="A125" s="8" t="str">
        <f t="shared" si="8"/>
        <v/>
      </c>
      <c r="B125" s="13" t="str">
        <f t="shared" si="9"/>
        <v/>
      </c>
      <c r="C125" s="13" t="str">
        <f t="shared" si="13"/>
        <v/>
      </c>
      <c r="D125" s="13" t="str">
        <f t="shared" si="14"/>
        <v/>
      </c>
      <c r="E125" s="13" t="str">
        <f t="shared" si="15"/>
        <v/>
      </c>
      <c r="F125" s="13" t="str">
        <f t="shared" si="10"/>
        <v/>
      </c>
      <c r="G125" s="13" t="str">
        <f t="shared" si="11"/>
        <v/>
      </c>
      <c r="H125" s="13" t="str">
        <f t="shared" si="12"/>
        <v/>
      </c>
    </row>
    <row r="126" spans="1:8" x14ac:dyDescent="0.25">
      <c r="A126" s="8" t="str">
        <f t="shared" si="8"/>
        <v/>
      </c>
      <c r="B126" s="13" t="str">
        <f t="shared" si="9"/>
        <v/>
      </c>
      <c r="C126" s="13" t="str">
        <f t="shared" si="13"/>
        <v/>
      </c>
      <c r="D126" s="13" t="str">
        <f t="shared" si="14"/>
        <v/>
      </c>
      <c r="E126" s="13" t="str">
        <f t="shared" si="15"/>
        <v/>
      </c>
      <c r="F126" s="13" t="str">
        <f t="shared" si="10"/>
        <v/>
      </c>
      <c r="G126" s="13" t="str">
        <f t="shared" si="11"/>
        <v/>
      </c>
      <c r="H126" s="13" t="str">
        <f t="shared" si="12"/>
        <v/>
      </c>
    </row>
    <row r="127" spans="1:8" x14ac:dyDescent="0.25">
      <c r="A127" s="8" t="str">
        <f t="shared" si="8"/>
        <v/>
      </c>
      <c r="B127" s="13" t="str">
        <f t="shared" si="9"/>
        <v/>
      </c>
      <c r="C127" s="13" t="str">
        <f t="shared" si="13"/>
        <v/>
      </c>
      <c r="D127" s="13" t="str">
        <f t="shared" si="14"/>
        <v/>
      </c>
      <c r="E127" s="13" t="str">
        <f t="shared" si="15"/>
        <v/>
      </c>
      <c r="F127" s="13" t="str">
        <f t="shared" si="10"/>
        <v/>
      </c>
      <c r="G127" s="13" t="str">
        <f t="shared" si="11"/>
        <v/>
      </c>
      <c r="H127" s="13" t="str">
        <f t="shared" si="12"/>
        <v/>
      </c>
    </row>
    <row r="128" spans="1:8" x14ac:dyDescent="0.25">
      <c r="A128" s="8" t="str">
        <f t="shared" si="8"/>
        <v/>
      </c>
      <c r="B128" s="13" t="str">
        <f t="shared" si="9"/>
        <v/>
      </c>
      <c r="C128" s="13" t="str">
        <f t="shared" si="13"/>
        <v/>
      </c>
      <c r="D128" s="13" t="str">
        <f t="shared" si="14"/>
        <v/>
      </c>
      <c r="E128" s="13" t="str">
        <f t="shared" si="15"/>
        <v/>
      </c>
      <c r="F128" s="13" t="str">
        <f t="shared" si="10"/>
        <v/>
      </c>
      <c r="G128" s="13" t="str">
        <f t="shared" si="11"/>
        <v/>
      </c>
      <c r="H128" s="13" t="str">
        <f t="shared" si="12"/>
        <v/>
      </c>
    </row>
    <row r="129" spans="1:8" x14ac:dyDescent="0.25">
      <c r="A129" s="8" t="str">
        <f t="shared" si="8"/>
        <v/>
      </c>
      <c r="B129" s="13" t="str">
        <f t="shared" si="9"/>
        <v/>
      </c>
      <c r="C129" s="13" t="str">
        <f t="shared" si="13"/>
        <v/>
      </c>
      <c r="D129" s="13" t="str">
        <f t="shared" si="14"/>
        <v/>
      </c>
      <c r="E129" s="13" t="str">
        <f t="shared" si="15"/>
        <v/>
      </c>
      <c r="F129" s="13" t="str">
        <f t="shared" si="10"/>
        <v/>
      </c>
      <c r="G129" s="13" t="str">
        <f t="shared" si="11"/>
        <v/>
      </c>
      <c r="H129" s="13" t="str">
        <f t="shared" si="12"/>
        <v/>
      </c>
    </row>
    <row r="130" spans="1:8" x14ac:dyDescent="0.25">
      <c r="A130" s="8" t="str">
        <f t="shared" si="8"/>
        <v/>
      </c>
      <c r="B130" s="13" t="str">
        <f t="shared" si="9"/>
        <v/>
      </c>
      <c r="C130" s="13" t="str">
        <f t="shared" si="13"/>
        <v/>
      </c>
      <c r="D130" s="13" t="str">
        <f t="shared" si="14"/>
        <v/>
      </c>
      <c r="E130" s="13" t="str">
        <f t="shared" si="15"/>
        <v/>
      </c>
      <c r="F130" s="13" t="str">
        <f t="shared" si="10"/>
        <v/>
      </c>
      <c r="G130" s="13" t="str">
        <f t="shared" si="11"/>
        <v/>
      </c>
      <c r="H130" s="13" t="str">
        <f t="shared" si="12"/>
        <v/>
      </c>
    </row>
    <row r="131" spans="1:8" x14ac:dyDescent="0.25">
      <c r="A131" s="8" t="str">
        <f t="shared" si="8"/>
        <v/>
      </c>
      <c r="B131" s="13" t="str">
        <f t="shared" si="9"/>
        <v/>
      </c>
      <c r="C131" s="13" t="str">
        <f t="shared" si="13"/>
        <v/>
      </c>
      <c r="D131" s="13" t="str">
        <f t="shared" si="14"/>
        <v/>
      </c>
      <c r="E131" s="13" t="str">
        <f t="shared" si="15"/>
        <v/>
      </c>
      <c r="F131" s="13" t="str">
        <f t="shared" si="10"/>
        <v/>
      </c>
      <c r="G131" s="13" t="str">
        <f t="shared" si="11"/>
        <v/>
      </c>
      <c r="H131" s="13" t="str">
        <f t="shared" si="12"/>
        <v/>
      </c>
    </row>
    <row r="132" spans="1:8" x14ac:dyDescent="0.25">
      <c r="A132" s="8" t="str">
        <f t="shared" si="8"/>
        <v/>
      </c>
      <c r="B132" s="13" t="str">
        <f t="shared" si="9"/>
        <v/>
      </c>
      <c r="C132" s="13" t="str">
        <f t="shared" si="13"/>
        <v/>
      </c>
      <c r="D132" s="13" t="str">
        <f t="shared" si="14"/>
        <v/>
      </c>
      <c r="E132" s="13" t="str">
        <f t="shared" si="15"/>
        <v/>
      </c>
      <c r="F132" s="13" t="str">
        <f t="shared" si="10"/>
        <v/>
      </c>
      <c r="G132" s="13" t="str">
        <f t="shared" si="11"/>
        <v/>
      </c>
      <c r="H132" s="13" t="str">
        <f t="shared" si="12"/>
        <v/>
      </c>
    </row>
    <row r="133" spans="1:8" x14ac:dyDescent="0.25">
      <c r="A133" s="8" t="str">
        <f t="shared" si="8"/>
        <v/>
      </c>
      <c r="B133" s="13" t="str">
        <f t="shared" si="9"/>
        <v/>
      </c>
      <c r="C133" s="13" t="str">
        <f t="shared" si="13"/>
        <v/>
      </c>
      <c r="D133" s="13" t="str">
        <f t="shared" si="14"/>
        <v/>
      </c>
      <c r="E133" s="13" t="str">
        <f t="shared" si="15"/>
        <v/>
      </c>
      <c r="F133" s="13" t="str">
        <f t="shared" si="10"/>
        <v/>
      </c>
      <c r="G133" s="13" t="str">
        <f t="shared" si="11"/>
        <v/>
      </c>
      <c r="H133" s="13" t="str">
        <f t="shared" si="12"/>
        <v/>
      </c>
    </row>
    <row r="134" spans="1:8" x14ac:dyDescent="0.25">
      <c r="A134" s="8" t="str">
        <f t="shared" si="8"/>
        <v/>
      </c>
      <c r="B134" s="13" t="str">
        <f t="shared" si="9"/>
        <v/>
      </c>
      <c r="C134" s="13" t="str">
        <f t="shared" si="13"/>
        <v/>
      </c>
      <c r="D134" s="13" t="str">
        <f t="shared" si="14"/>
        <v/>
      </c>
      <c r="E134" s="13" t="str">
        <f t="shared" si="15"/>
        <v/>
      </c>
      <c r="F134" s="13" t="str">
        <f t="shared" si="10"/>
        <v/>
      </c>
      <c r="G134" s="13" t="str">
        <f t="shared" si="11"/>
        <v/>
      </c>
      <c r="H134" s="13" t="str">
        <f t="shared" si="12"/>
        <v/>
      </c>
    </row>
    <row r="135" spans="1:8" x14ac:dyDescent="0.25">
      <c r="A135" s="8" t="str">
        <f t="shared" si="8"/>
        <v/>
      </c>
      <c r="B135" s="13" t="str">
        <f t="shared" si="9"/>
        <v/>
      </c>
      <c r="C135" s="13" t="str">
        <f t="shared" si="13"/>
        <v/>
      </c>
      <c r="D135" s="13" t="str">
        <f t="shared" si="14"/>
        <v/>
      </c>
      <c r="E135" s="13" t="str">
        <f t="shared" si="15"/>
        <v/>
      </c>
      <c r="F135" s="13" t="str">
        <f t="shared" si="10"/>
        <v/>
      </c>
      <c r="G135" s="13" t="str">
        <f t="shared" si="11"/>
        <v/>
      </c>
      <c r="H135" s="13" t="str">
        <f t="shared" si="12"/>
        <v/>
      </c>
    </row>
    <row r="136" spans="1:8" x14ac:dyDescent="0.25">
      <c r="A136" s="8" t="str">
        <f t="shared" si="8"/>
        <v/>
      </c>
      <c r="B136" s="13" t="str">
        <f t="shared" si="9"/>
        <v/>
      </c>
      <c r="C136" s="13" t="str">
        <f t="shared" si="13"/>
        <v/>
      </c>
      <c r="D136" s="13" t="str">
        <f t="shared" si="14"/>
        <v/>
      </c>
      <c r="E136" s="13" t="str">
        <f t="shared" si="15"/>
        <v/>
      </c>
      <c r="F136" s="13" t="str">
        <f t="shared" si="10"/>
        <v/>
      </c>
      <c r="G136" s="13" t="str">
        <f t="shared" si="11"/>
        <v/>
      </c>
      <c r="H136" s="13" t="str">
        <f t="shared" si="12"/>
        <v/>
      </c>
    </row>
    <row r="137" spans="1:8" x14ac:dyDescent="0.25">
      <c r="A137" s="8" t="str">
        <f t="shared" si="8"/>
        <v/>
      </c>
      <c r="B137" s="13" t="str">
        <f t="shared" si="9"/>
        <v/>
      </c>
      <c r="C137" s="13" t="str">
        <f t="shared" si="13"/>
        <v/>
      </c>
      <c r="D137" s="13" t="str">
        <f t="shared" si="14"/>
        <v/>
      </c>
      <c r="E137" s="13" t="str">
        <f t="shared" si="15"/>
        <v/>
      </c>
      <c r="F137" s="13" t="str">
        <f t="shared" si="10"/>
        <v/>
      </c>
      <c r="G137" s="13" t="str">
        <f t="shared" si="11"/>
        <v/>
      </c>
      <c r="H137" s="13" t="str">
        <f t="shared" si="12"/>
        <v/>
      </c>
    </row>
    <row r="138" spans="1:8" x14ac:dyDescent="0.25">
      <c r="A138" s="8" t="str">
        <f t="shared" si="8"/>
        <v/>
      </c>
      <c r="B138" s="13" t="str">
        <f t="shared" si="9"/>
        <v/>
      </c>
      <c r="C138" s="13" t="str">
        <f t="shared" si="13"/>
        <v/>
      </c>
      <c r="D138" s="13" t="str">
        <f t="shared" si="14"/>
        <v/>
      </c>
      <c r="E138" s="13" t="str">
        <f t="shared" si="15"/>
        <v/>
      </c>
      <c r="F138" s="13" t="str">
        <f t="shared" si="10"/>
        <v/>
      </c>
      <c r="G138" s="13" t="str">
        <f t="shared" si="11"/>
        <v/>
      </c>
      <c r="H138" s="13" t="str">
        <f t="shared" si="12"/>
        <v/>
      </c>
    </row>
    <row r="139" spans="1:8" x14ac:dyDescent="0.25">
      <c r="A139" s="8" t="str">
        <f t="shared" si="8"/>
        <v/>
      </c>
      <c r="B139" s="13" t="str">
        <f t="shared" si="9"/>
        <v/>
      </c>
      <c r="C139" s="13" t="str">
        <f t="shared" si="13"/>
        <v/>
      </c>
      <c r="D139" s="13" t="str">
        <f t="shared" si="14"/>
        <v/>
      </c>
      <c r="E139" s="13" t="str">
        <f t="shared" si="15"/>
        <v/>
      </c>
      <c r="F139" s="13" t="str">
        <f t="shared" si="10"/>
        <v/>
      </c>
      <c r="G139" s="13" t="str">
        <f t="shared" si="11"/>
        <v/>
      </c>
      <c r="H139" s="13" t="str">
        <f t="shared" si="12"/>
        <v/>
      </c>
    </row>
    <row r="140" spans="1:8" x14ac:dyDescent="0.25">
      <c r="A140" s="8" t="str">
        <f t="shared" si="8"/>
        <v/>
      </c>
      <c r="B140" s="13" t="str">
        <f t="shared" si="9"/>
        <v/>
      </c>
      <c r="C140" s="13" t="str">
        <f t="shared" si="13"/>
        <v/>
      </c>
      <c r="D140" s="13" t="str">
        <f t="shared" si="14"/>
        <v/>
      </c>
      <c r="E140" s="13" t="str">
        <f t="shared" si="15"/>
        <v/>
      </c>
      <c r="F140" s="13" t="str">
        <f t="shared" si="10"/>
        <v/>
      </c>
      <c r="G140" s="13" t="str">
        <f t="shared" si="11"/>
        <v/>
      </c>
      <c r="H140" s="13" t="str">
        <f t="shared" si="12"/>
        <v/>
      </c>
    </row>
    <row r="141" spans="1:8" x14ac:dyDescent="0.25">
      <c r="A141" s="8" t="str">
        <f t="shared" si="8"/>
        <v/>
      </c>
      <c r="B141" s="13" t="str">
        <f t="shared" si="9"/>
        <v/>
      </c>
      <c r="C141" s="13" t="str">
        <f t="shared" si="13"/>
        <v/>
      </c>
      <c r="D141" s="13" t="str">
        <f t="shared" si="14"/>
        <v/>
      </c>
      <c r="E141" s="13" t="str">
        <f t="shared" si="15"/>
        <v/>
      </c>
      <c r="F141" s="13" t="str">
        <f t="shared" si="10"/>
        <v/>
      </c>
      <c r="G141" s="13" t="str">
        <f t="shared" si="11"/>
        <v/>
      </c>
      <c r="H141" s="13" t="str">
        <f t="shared" si="12"/>
        <v/>
      </c>
    </row>
    <row r="142" spans="1:8" x14ac:dyDescent="0.25">
      <c r="A142" s="8" t="str">
        <f t="shared" si="8"/>
        <v/>
      </c>
      <c r="B142" s="13" t="str">
        <f t="shared" si="9"/>
        <v/>
      </c>
      <c r="C142" s="13" t="str">
        <f t="shared" si="13"/>
        <v/>
      </c>
      <c r="D142" s="13" t="str">
        <f t="shared" si="14"/>
        <v/>
      </c>
      <c r="E142" s="13" t="str">
        <f t="shared" si="15"/>
        <v/>
      </c>
      <c r="F142" s="13" t="str">
        <f t="shared" si="10"/>
        <v/>
      </c>
      <c r="G142" s="13" t="str">
        <f t="shared" si="11"/>
        <v/>
      </c>
      <c r="H142" s="13" t="str">
        <f t="shared" si="12"/>
        <v/>
      </c>
    </row>
    <row r="143" spans="1:8" x14ac:dyDescent="0.25">
      <c r="A143" s="8" t="str">
        <f t="shared" si="8"/>
        <v/>
      </c>
      <c r="B143" s="13" t="str">
        <f t="shared" si="9"/>
        <v/>
      </c>
      <c r="C143" s="13" t="str">
        <f t="shared" si="13"/>
        <v/>
      </c>
      <c r="D143" s="13" t="str">
        <f t="shared" si="14"/>
        <v/>
      </c>
      <c r="E143" s="13" t="str">
        <f t="shared" si="15"/>
        <v/>
      </c>
      <c r="F143" s="13" t="str">
        <f t="shared" si="10"/>
        <v/>
      </c>
      <c r="G143" s="13" t="str">
        <f t="shared" si="11"/>
        <v/>
      </c>
      <c r="H143" s="13" t="str">
        <f t="shared" si="12"/>
        <v/>
      </c>
    </row>
    <row r="144" spans="1:8" x14ac:dyDescent="0.25">
      <c r="A144" s="8" t="str">
        <f t="shared" si="8"/>
        <v/>
      </c>
      <c r="B144" s="13" t="str">
        <f t="shared" si="9"/>
        <v/>
      </c>
      <c r="C144" s="13" t="str">
        <f t="shared" si="13"/>
        <v/>
      </c>
      <c r="D144" s="13" t="str">
        <f t="shared" si="14"/>
        <v/>
      </c>
      <c r="E144" s="13" t="str">
        <f t="shared" si="15"/>
        <v/>
      </c>
      <c r="F144" s="13" t="str">
        <f t="shared" si="10"/>
        <v/>
      </c>
      <c r="G144" s="13" t="str">
        <f t="shared" si="11"/>
        <v/>
      </c>
      <c r="H144" s="13" t="str">
        <f t="shared" si="12"/>
        <v/>
      </c>
    </row>
    <row r="145" spans="1:8" x14ac:dyDescent="0.25">
      <c r="A145" s="8" t="str">
        <f t="shared" si="8"/>
        <v/>
      </c>
      <c r="B145" s="13" t="str">
        <f t="shared" si="9"/>
        <v/>
      </c>
      <c r="C145" s="13" t="str">
        <f t="shared" si="13"/>
        <v/>
      </c>
      <c r="D145" s="13" t="str">
        <f t="shared" si="14"/>
        <v/>
      </c>
      <c r="E145" s="13" t="str">
        <f t="shared" si="15"/>
        <v/>
      </c>
      <c r="F145" s="13" t="str">
        <f t="shared" si="10"/>
        <v/>
      </c>
      <c r="G145" s="13" t="str">
        <f t="shared" si="11"/>
        <v/>
      </c>
      <c r="H145" s="13" t="str">
        <f t="shared" si="12"/>
        <v/>
      </c>
    </row>
    <row r="146" spans="1:8" x14ac:dyDescent="0.25">
      <c r="A146" s="8" t="str">
        <f t="shared" si="8"/>
        <v/>
      </c>
      <c r="B146" s="13" t="str">
        <f t="shared" si="9"/>
        <v/>
      </c>
      <c r="C146" s="13" t="str">
        <f t="shared" si="13"/>
        <v/>
      </c>
      <c r="D146" s="13" t="str">
        <f t="shared" si="14"/>
        <v/>
      </c>
      <c r="E146" s="13" t="str">
        <f t="shared" si="15"/>
        <v/>
      </c>
      <c r="F146" s="13" t="str">
        <f t="shared" si="10"/>
        <v/>
      </c>
      <c r="G146" s="13" t="str">
        <f t="shared" si="11"/>
        <v/>
      </c>
      <c r="H146" s="13" t="str">
        <f t="shared" si="12"/>
        <v/>
      </c>
    </row>
    <row r="147" spans="1:8" x14ac:dyDescent="0.25">
      <c r="A147" s="8" t="str">
        <f t="shared" si="8"/>
        <v/>
      </c>
      <c r="B147" s="13" t="str">
        <f t="shared" si="9"/>
        <v/>
      </c>
      <c r="C147" s="13" t="str">
        <f t="shared" si="13"/>
        <v/>
      </c>
      <c r="D147" s="13" t="str">
        <f t="shared" si="14"/>
        <v/>
      </c>
      <c r="E147" s="13" t="str">
        <f t="shared" si="15"/>
        <v/>
      </c>
      <c r="F147" s="13" t="str">
        <f t="shared" si="10"/>
        <v/>
      </c>
      <c r="G147" s="13" t="str">
        <f t="shared" si="11"/>
        <v/>
      </c>
      <c r="H147" s="13" t="str">
        <f t="shared" si="12"/>
        <v/>
      </c>
    </row>
    <row r="148" spans="1:8" x14ac:dyDescent="0.25">
      <c r="A148" s="8" t="str">
        <f t="shared" si="8"/>
        <v/>
      </c>
      <c r="B148" s="13" t="str">
        <f t="shared" si="9"/>
        <v/>
      </c>
      <c r="C148" s="13" t="str">
        <f t="shared" si="13"/>
        <v/>
      </c>
      <c r="D148" s="13" t="str">
        <f t="shared" si="14"/>
        <v/>
      </c>
      <c r="E148" s="13" t="str">
        <f t="shared" si="15"/>
        <v/>
      </c>
      <c r="F148" s="13" t="str">
        <f t="shared" si="10"/>
        <v/>
      </c>
      <c r="G148" s="13" t="str">
        <f t="shared" si="11"/>
        <v/>
      </c>
      <c r="H148" s="13" t="str">
        <f t="shared" si="12"/>
        <v/>
      </c>
    </row>
    <row r="149" spans="1:8" x14ac:dyDescent="0.25">
      <c r="A149" s="8" t="str">
        <f t="shared" ref="A149:A212" si="16">IF(A148&lt;N_T_Cuotas,A148+1,IF(A148=N_T_Cuotas,"Valor residual",""))</f>
        <v/>
      </c>
      <c r="B149" s="13" t="str">
        <f t="shared" ref="B149:B212" si="17">IF(A149="","",F149-D149)</f>
        <v/>
      </c>
      <c r="C149" s="13" t="str">
        <f t="shared" si="13"/>
        <v/>
      </c>
      <c r="D149" s="13" t="str">
        <f t="shared" si="14"/>
        <v/>
      </c>
      <c r="E149" s="13" t="str">
        <f t="shared" si="15"/>
        <v/>
      </c>
      <c r="F149" s="13" t="str">
        <f t="shared" ref="F149:F212" si="18">IF(A149="","",$E$13)</f>
        <v/>
      </c>
      <c r="G149" s="13" t="str">
        <f t="shared" ref="G149:G212" si="19">IF(A149="","",F149*$E$10)</f>
        <v/>
      </c>
      <c r="H149" s="13" t="str">
        <f t="shared" ref="H149:H212" si="20">IF(A149="","",F149+G149)</f>
        <v/>
      </c>
    </row>
    <row r="150" spans="1:8" x14ac:dyDescent="0.25">
      <c r="A150" s="8" t="str">
        <f t="shared" si="16"/>
        <v/>
      </c>
      <c r="B150" s="13" t="str">
        <f t="shared" si="17"/>
        <v/>
      </c>
      <c r="C150" s="13" t="str">
        <f t="shared" ref="C150:C213" si="21">IF(A150="","",C149+B150)</f>
        <v/>
      </c>
      <c r="D150" s="13" t="str">
        <f t="shared" ref="D150:D213" si="22">IF(A150="","",E149*($E$7/$E$8))</f>
        <v/>
      </c>
      <c r="E150" s="13" t="str">
        <f t="shared" ref="E150:E213" si="23">IF(A150="","",E149-B150)</f>
        <v/>
      </c>
      <c r="F150" s="13" t="str">
        <f t="shared" si="18"/>
        <v/>
      </c>
      <c r="G150" s="13" t="str">
        <f t="shared" si="19"/>
        <v/>
      </c>
      <c r="H150" s="13" t="str">
        <f t="shared" si="20"/>
        <v/>
      </c>
    </row>
    <row r="151" spans="1:8" x14ac:dyDescent="0.25">
      <c r="A151" s="8" t="str">
        <f t="shared" si="16"/>
        <v/>
      </c>
      <c r="B151" s="13" t="str">
        <f t="shared" si="17"/>
        <v/>
      </c>
      <c r="C151" s="13" t="str">
        <f t="shared" si="21"/>
        <v/>
      </c>
      <c r="D151" s="13" t="str">
        <f t="shared" si="22"/>
        <v/>
      </c>
      <c r="E151" s="13" t="str">
        <f t="shared" si="23"/>
        <v/>
      </c>
      <c r="F151" s="13" t="str">
        <f t="shared" si="18"/>
        <v/>
      </c>
      <c r="G151" s="13" t="str">
        <f t="shared" si="19"/>
        <v/>
      </c>
      <c r="H151" s="13" t="str">
        <f t="shared" si="20"/>
        <v/>
      </c>
    </row>
    <row r="152" spans="1:8" x14ac:dyDescent="0.25">
      <c r="A152" s="8" t="str">
        <f t="shared" si="16"/>
        <v/>
      </c>
      <c r="B152" s="13" t="str">
        <f t="shared" si="17"/>
        <v/>
      </c>
      <c r="C152" s="13" t="str">
        <f t="shared" si="21"/>
        <v/>
      </c>
      <c r="D152" s="13" t="str">
        <f t="shared" si="22"/>
        <v/>
      </c>
      <c r="E152" s="13" t="str">
        <f t="shared" si="23"/>
        <v/>
      </c>
      <c r="F152" s="13" t="str">
        <f t="shared" si="18"/>
        <v/>
      </c>
      <c r="G152" s="13" t="str">
        <f t="shared" si="19"/>
        <v/>
      </c>
      <c r="H152" s="13" t="str">
        <f t="shared" si="20"/>
        <v/>
      </c>
    </row>
    <row r="153" spans="1:8" x14ac:dyDescent="0.25">
      <c r="A153" s="8" t="str">
        <f t="shared" si="16"/>
        <v/>
      </c>
      <c r="B153" s="13" t="str">
        <f t="shared" si="17"/>
        <v/>
      </c>
      <c r="C153" s="13" t="str">
        <f t="shared" si="21"/>
        <v/>
      </c>
      <c r="D153" s="13" t="str">
        <f t="shared" si="22"/>
        <v/>
      </c>
      <c r="E153" s="13" t="str">
        <f t="shared" si="23"/>
        <v/>
      </c>
      <c r="F153" s="13" t="str">
        <f t="shared" si="18"/>
        <v/>
      </c>
      <c r="G153" s="13" t="str">
        <f t="shared" si="19"/>
        <v/>
      </c>
      <c r="H153" s="13" t="str">
        <f t="shared" si="20"/>
        <v/>
      </c>
    </row>
    <row r="154" spans="1:8" x14ac:dyDescent="0.25">
      <c r="A154" s="8" t="str">
        <f t="shared" si="16"/>
        <v/>
      </c>
      <c r="B154" s="13" t="str">
        <f t="shared" si="17"/>
        <v/>
      </c>
      <c r="C154" s="13" t="str">
        <f t="shared" si="21"/>
        <v/>
      </c>
      <c r="D154" s="13" t="str">
        <f t="shared" si="22"/>
        <v/>
      </c>
      <c r="E154" s="13" t="str">
        <f t="shared" si="23"/>
        <v/>
      </c>
      <c r="F154" s="13" t="str">
        <f t="shared" si="18"/>
        <v/>
      </c>
      <c r="G154" s="13" t="str">
        <f t="shared" si="19"/>
        <v/>
      </c>
      <c r="H154" s="13" t="str">
        <f t="shared" si="20"/>
        <v/>
      </c>
    </row>
    <row r="155" spans="1:8" x14ac:dyDescent="0.25">
      <c r="A155" s="8" t="str">
        <f t="shared" si="16"/>
        <v/>
      </c>
      <c r="B155" s="13" t="str">
        <f t="shared" si="17"/>
        <v/>
      </c>
      <c r="C155" s="13" t="str">
        <f t="shared" si="21"/>
        <v/>
      </c>
      <c r="D155" s="13" t="str">
        <f t="shared" si="22"/>
        <v/>
      </c>
      <c r="E155" s="13" t="str">
        <f t="shared" si="23"/>
        <v/>
      </c>
      <c r="F155" s="13" t="str">
        <f t="shared" si="18"/>
        <v/>
      </c>
      <c r="G155" s="13" t="str">
        <f t="shared" si="19"/>
        <v/>
      </c>
      <c r="H155" s="13" t="str">
        <f t="shared" si="20"/>
        <v/>
      </c>
    </row>
    <row r="156" spans="1:8" x14ac:dyDescent="0.25">
      <c r="A156" s="8" t="str">
        <f t="shared" si="16"/>
        <v/>
      </c>
      <c r="B156" s="13" t="str">
        <f t="shared" si="17"/>
        <v/>
      </c>
      <c r="C156" s="13" t="str">
        <f t="shared" si="21"/>
        <v/>
      </c>
      <c r="D156" s="13" t="str">
        <f t="shared" si="22"/>
        <v/>
      </c>
      <c r="E156" s="13" t="str">
        <f t="shared" si="23"/>
        <v/>
      </c>
      <c r="F156" s="13" t="str">
        <f t="shared" si="18"/>
        <v/>
      </c>
      <c r="G156" s="13" t="str">
        <f t="shared" si="19"/>
        <v/>
      </c>
      <c r="H156" s="13" t="str">
        <f t="shared" si="20"/>
        <v/>
      </c>
    </row>
    <row r="157" spans="1:8" x14ac:dyDescent="0.25">
      <c r="A157" s="8" t="str">
        <f t="shared" si="16"/>
        <v/>
      </c>
      <c r="B157" s="13" t="str">
        <f t="shared" si="17"/>
        <v/>
      </c>
      <c r="C157" s="13" t="str">
        <f t="shared" si="21"/>
        <v/>
      </c>
      <c r="D157" s="13" t="str">
        <f t="shared" si="22"/>
        <v/>
      </c>
      <c r="E157" s="13" t="str">
        <f t="shared" si="23"/>
        <v/>
      </c>
      <c r="F157" s="13" t="str">
        <f t="shared" si="18"/>
        <v/>
      </c>
      <c r="G157" s="13" t="str">
        <f t="shared" si="19"/>
        <v/>
      </c>
      <c r="H157" s="13" t="str">
        <f t="shared" si="20"/>
        <v/>
      </c>
    </row>
    <row r="158" spans="1:8" x14ac:dyDescent="0.25">
      <c r="A158" s="8" t="str">
        <f t="shared" si="16"/>
        <v/>
      </c>
      <c r="B158" s="13" t="str">
        <f t="shared" si="17"/>
        <v/>
      </c>
      <c r="C158" s="13" t="str">
        <f t="shared" si="21"/>
        <v/>
      </c>
      <c r="D158" s="13" t="str">
        <f t="shared" si="22"/>
        <v/>
      </c>
      <c r="E158" s="13" t="str">
        <f t="shared" si="23"/>
        <v/>
      </c>
      <c r="F158" s="13" t="str">
        <f t="shared" si="18"/>
        <v/>
      </c>
      <c r="G158" s="13" t="str">
        <f t="shared" si="19"/>
        <v/>
      </c>
      <c r="H158" s="13" t="str">
        <f t="shared" si="20"/>
        <v/>
      </c>
    </row>
    <row r="159" spans="1:8" x14ac:dyDescent="0.25">
      <c r="A159" s="8" t="str">
        <f t="shared" si="16"/>
        <v/>
      </c>
      <c r="B159" s="13" t="str">
        <f t="shared" si="17"/>
        <v/>
      </c>
      <c r="C159" s="13" t="str">
        <f t="shared" si="21"/>
        <v/>
      </c>
      <c r="D159" s="13" t="str">
        <f t="shared" si="22"/>
        <v/>
      </c>
      <c r="E159" s="13" t="str">
        <f t="shared" si="23"/>
        <v/>
      </c>
      <c r="F159" s="13" t="str">
        <f t="shared" si="18"/>
        <v/>
      </c>
      <c r="G159" s="13" t="str">
        <f t="shared" si="19"/>
        <v/>
      </c>
      <c r="H159" s="13" t="str">
        <f t="shared" si="20"/>
        <v/>
      </c>
    </row>
    <row r="160" spans="1:8" x14ac:dyDescent="0.25">
      <c r="A160" s="8" t="str">
        <f t="shared" si="16"/>
        <v/>
      </c>
      <c r="B160" s="13" t="str">
        <f t="shared" si="17"/>
        <v/>
      </c>
      <c r="C160" s="13" t="str">
        <f t="shared" si="21"/>
        <v/>
      </c>
      <c r="D160" s="13" t="str">
        <f t="shared" si="22"/>
        <v/>
      </c>
      <c r="E160" s="13" t="str">
        <f t="shared" si="23"/>
        <v/>
      </c>
      <c r="F160" s="13" t="str">
        <f t="shared" si="18"/>
        <v/>
      </c>
      <c r="G160" s="13" t="str">
        <f t="shared" si="19"/>
        <v/>
      </c>
      <c r="H160" s="13" t="str">
        <f t="shared" si="20"/>
        <v/>
      </c>
    </row>
    <row r="161" spans="1:8" x14ac:dyDescent="0.25">
      <c r="A161" s="8" t="str">
        <f t="shared" si="16"/>
        <v/>
      </c>
      <c r="B161" s="13" t="str">
        <f t="shared" si="17"/>
        <v/>
      </c>
      <c r="C161" s="13" t="str">
        <f t="shared" si="21"/>
        <v/>
      </c>
      <c r="D161" s="13" t="str">
        <f t="shared" si="22"/>
        <v/>
      </c>
      <c r="E161" s="13" t="str">
        <f t="shared" si="23"/>
        <v/>
      </c>
      <c r="F161" s="13" t="str">
        <f t="shared" si="18"/>
        <v/>
      </c>
      <c r="G161" s="13" t="str">
        <f t="shared" si="19"/>
        <v/>
      </c>
      <c r="H161" s="13" t="str">
        <f t="shared" si="20"/>
        <v/>
      </c>
    </row>
    <row r="162" spans="1:8" x14ac:dyDescent="0.25">
      <c r="A162" s="8" t="str">
        <f t="shared" si="16"/>
        <v/>
      </c>
      <c r="B162" s="13" t="str">
        <f t="shared" si="17"/>
        <v/>
      </c>
      <c r="C162" s="13" t="str">
        <f t="shared" si="21"/>
        <v/>
      </c>
      <c r="D162" s="13" t="str">
        <f t="shared" si="22"/>
        <v/>
      </c>
      <c r="E162" s="13" t="str">
        <f t="shared" si="23"/>
        <v/>
      </c>
      <c r="F162" s="13" t="str">
        <f t="shared" si="18"/>
        <v/>
      </c>
      <c r="G162" s="13" t="str">
        <f t="shared" si="19"/>
        <v/>
      </c>
      <c r="H162" s="13" t="str">
        <f t="shared" si="20"/>
        <v/>
      </c>
    </row>
    <row r="163" spans="1:8" x14ac:dyDescent="0.25">
      <c r="A163" s="8" t="str">
        <f t="shared" si="16"/>
        <v/>
      </c>
      <c r="B163" s="13" t="str">
        <f t="shared" si="17"/>
        <v/>
      </c>
      <c r="C163" s="13" t="str">
        <f t="shared" si="21"/>
        <v/>
      </c>
      <c r="D163" s="13" t="str">
        <f t="shared" si="22"/>
        <v/>
      </c>
      <c r="E163" s="13" t="str">
        <f t="shared" si="23"/>
        <v/>
      </c>
      <c r="F163" s="13" t="str">
        <f t="shared" si="18"/>
        <v/>
      </c>
      <c r="G163" s="13" t="str">
        <f t="shared" si="19"/>
        <v/>
      </c>
      <c r="H163" s="13" t="str">
        <f t="shared" si="20"/>
        <v/>
      </c>
    </row>
    <row r="164" spans="1:8" x14ac:dyDescent="0.25">
      <c r="A164" s="8" t="str">
        <f t="shared" si="16"/>
        <v/>
      </c>
      <c r="B164" s="13" t="str">
        <f t="shared" si="17"/>
        <v/>
      </c>
      <c r="C164" s="13" t="str">
        <f t="shared" si="21"/>
        <v/>
      </c>
      <c r="D164" s="13" t="str">
        <f t="shared" si="22"/>
        <v/>
      </c>
      <c r="E164" s="13" t="str">
        <f t="shared" si="23"/>
        <v/>
      </c>
      <c r="F164" s="13" t="str">
        <f t="shared" si="18"/>
        <v/>
      </c>
      <c r="G164" s="13" t="str">
        <f t="shared" si="19"/>
        <v/>
      </c>
      <c r="H164" s="13" t="str">
        <f t="shared" si="20"/>
        <v/>
      </c>
    </row>
    <row r="165" spans="1:8" x14ac:dyDescent="0.25">
      <c r="A165" s="8" t="str">
        <f t="shared" si="16"/>
        <v/>
      </c>
      <c r="B165" s="13" t="str">
        <f t="shared" si="17"/>
        <v/>
      </c>
      <c r="C165" s="13" t="str">
        <f t="shared" si="21"/>
        <v/>
      </c>
      <c r="D165" s="13" t="str">
        <f t="shared" si="22"/>
        <v/>
      </c>
      <c r="E165" s="13" t="str">
        <f t="shared" si="23"/>
        <v/>
      </c>
      <c r="F165" s="13" t="str">
        <f t="shared" si="18"/>
        <v/>
      </c>
      <c r="G165" s="13" t="str">
        <f t="shared" si="19"/>
        <v/>
      </c>
      <c r="H165" s="13" t="str">
        <f t="shared" si="20"/>
        <v/>
      </c>
    </row>
    <row r="166" spans="1:8" x14ac:dyDescent="0.25">
      <c r="A166" s="8" t="str">
        <f t="shared" si="16"/>
        <v/>
      </c>
      <c r="B166" s="13" t="str">
        <f t="shared" si="17"/>
        <v/>
      </c>
      <c r="C166" s="13" t="str">
        <f t="shared" si="21"/>
        <v/>
      </c>
      <c r="D166" s="13" t="str">
        <f t="shared" si="22"/>
        <v/>
      </c>
      <c r="E166" s="13" t="str">
        <f t="shared" si="23"/>
        <v/>
      </c>
      <c r="F166" s="13" t="str">
        <f t="shared" si="18"/>
        <v/>
      </c>
      <c r="G166" s="13" t="str">
        <f t="shared" si="19"/>
        <v/>
      </c>
      <c r="H166" s="13" t="str">
        <f t="shared" si="20"/>
        <v/>
      </c>
    </row>
    <row r="167" spans="1:8" x14ac:dyDescent="0.25">
      <c r="A167" s="8" t="str">
        <f t="shared" si="16"/>
        <v/>
      </c>
      <c r="B167" s="13" t="str">
        <f t="shared" si="17"/>
        <v/>
      </c>
      <c r="C167" s="13" t="str">
        <f t="shared" si="21"/>
        <v/>
      </c>
      <c r="D167" s="13" t="str">
        <f t="shared" si="22"/>
        <v/>
      </c>
      <c r="E167" s="13" t="str">
        <f t="shared" si="23"/>
        <v/>
      </c>
      <c r="F167" s="13" t="str">
        <f t="shared" si="18"/>
        <v/>
      </c>
      <c r="G167" s="13" t="str">
        <f t="shared" si="19"/>
        <v/>
      </c>
      <c r="H167" s="13" t="str">
        <f t="shared" si="20"/>
        <v/>
      </c>
    </row>
    <row r="168" spans="1:8" x14ac:dyDescent="0.25">
      <c r="A168" s="8" t="str">
        <f t="shared" si="16"/>
        <v/>
      </c>
      <c r="B168" s="13" t="str">
        <f t="shared" si="17"/>
        <v/>
      </c>
      <c r="C168" s="13" t="str">
        <f t="shared" si="21"/>
        <v/>
      </c>
      <c r="D168" s="13" t="str">
        <f t="shared" si="22"/>
        <v/>
      </c>
      <c r="E168" s="13" t="str">
        <f t="shared" si="23"/>
        <v/>
      </c>
      <c r="F168" s="13" t="str">
        <f t="shared" si="18"/>
        <v/>
      </c>
      <c r="G168" s="13" t="str">
        <f t="shared" si="19"/>
        <v/>
      </c>
      <c r="H168" s="13" t="str">
        <f t="shared" si="20"/>
        <v/>
      </c>
    </row>
    <row r="169" spans="1:8" x14ac:dyDescent="0.25">
      <c r="A169" s="8" t="str">
        <f t="shared" si="16"/>
        <v/>
      </c>
      <c r="B169" s="13" t="str">
        <f t="shared" si="17"/>
        <v/>
      </c>
      <c r="C169" s="13" t="str">
        <f t="shared" si="21"/>
        <v/>
      </c>
      <c r="D169" s="13" t="str">
        <f t="shared" si="22"/>
        <v/>
      </c>
      <c r="E169" s="13" t="str">
        <f t="shared" si="23"/>
        <v/>
      </c>
      <c r="F169" s="13" t="str">
        <f t="shared" si="18"/>
        <v/>
      </c>
      <c r="G169" s="13" t="str">
        <f t="shared" si="19"/>
        <v/>
      </c>
      <c r="H169" s="13" t="str">
        <f t="shared" si="20"/>
        <v/>
      </c>
    </row>
    <row r="170" spans="1:8" x14ac:dyDescent="0.25">
      <c r="A170" s="8" t="str">
        <f t="shared" si="16"/>
        <v/>
      </c>
      <c r="B170" s="13" t="str">
        <f t="shared" si="17"/>
        <v/>
      </c>
      <c r="C170" s="13" t="str">
        <f t="shared" si="21"/>
        <v/>
      </c>
      <c r="D170" s="13" t="str">
        <f t="shared" si="22"/>
        <v/>
      </c>
      <c r="E170" s="13" t="str">
        <f t="shared" si="23"/>
        <v/>
      </c>
      <c r="F170" s="13" t="str">
        <f t="shared" si="18"/>
        <v/>
      </c>
      <c r="G170" s="13" t="str">
        <f t="shared" si="19"/>
        <v/>
      </c>
      <c r="H170" s="13" t="str">
        <f t="shared" si="20"/>
        <v/>
      </c>
    </row>
    <row r="171" spans="1:8" x14ac:dyDescent="0.25">
      <c r="A171" s="8" t="str">
        <f t="shared" si="16"/>
        <v/>
      </c>
      <c r="B171" s="13" t="str">
        <f t="shared" si="17"/>
        <v/>
      </c>
      <c r="C171" s="13" t="str">
        <f t="shared" si="21"/>
        <v/>
      </c>
      <c r="D171" s="13" t="str">
        <f t="shared" si="22"/>
        <v/>
      </c>
      <c r="E171" s="13" t="str">
        <f t="shared" si="23"/>
        <v/>
      </c>
      <c r="F171" s="13" t="str">
        <f t="shared" si="18"/>
        <v/>
      </c>
      <c r="G171" s="13" t="str">
        <f t="shared" si="19"/>
        <v/>
      </c>
      <c r="H171" s="13" t="str">
        <f t="shared" si="20"/>
        <v/>
      </c>
    </row>
    <row r="172" spans="1:8" x14ac:dyDescent="0.25">
      <c r="A172" s="8" t="str">
        <f t="shared" si="16"/>
        <v/>
      </c>
      <c r="B172" s="13" t="str">
        <f t="shared" si="17"/>
        <v/>
      </c>
      <c r="C172" s="13" t="str">
        <f t="shared" si="21"/>
        <v/>
      </c>
      <c r="D172" s="13" t="str">
        <f t="shared" si="22"/>
        <v/>
      </c>
      <c r="E172" s="13" t="str">
        <f t="shared" si="23"/>
        <v/>
      </c>
      <c r="F172" s="13" t="str">
        <f t="shared" si="18"/>
        <v/>
      </c>
      <c r="G172" s="13" t="str">
        <f t="shared" si="19"/>
        <v/>
      </c>
      <c r="H172" s="13" t="str">
        <f t="shared" si="20"/>
        <v/>
      </c>
    </row>
    <row r="173" spans="1:8" x14ac:dyDescent="0.25">
      <c r="A173" s="8" t="str">
        <f t="shared" si="16"/>
        <v/>
      </c>
      <c r="B173" s="13" t="str">
        <f t="shared" si="17"/>
        <v/>
      </c>
      <c r="C173" s="13" t="str">
        <f t="shared" si="21"/>
        <v/>
      </c>
      <c r="D173" s="13" t="str">
        <f t="shared" si="22"/>
        <v/>
      </c>
      <c r="E173" s="13" t="str">
        <f t="shared" si="23"/>
        <v/>
      </c>
      <c r="F173" s="13" t="str">
        <f t="shared" si="18"/>
        <v/>
      </c>
      <c r="G173" s="13" t="str">
        <f t="shared" si="19"/>
        <v/>
      </c>
      <c r="H173" s="13" t="str">
        <f t="shared" si="20"/>
        <v/>
      </c>
    </row>
    <row r="174" spans="1:8" x14ac:dyDescent="0.25">
      <c r="A174" s="8" t="str">
        <f t="shared" si="16"/>
        <v/>
      </c>
      <c r="B174" s="13" t="str">
        <f t="shared" si="17"/>
        <v/>
      </c>
      <c r="C174" s="13" t="str">
        <f t="shared" si="21"/>
        <v/>
      </c>
      <c r="D174" s="13" t="str">
        <f t="shared" si="22"/>
        <v/>
      </c>
      <c r="E174" s="13" t="str">
        <f t="shared" si="23"/>
        <v/>
      </c>
      <c r="F174" s="13" t="str">
        <f t="shared" si="18"/>
        <v/>
      </c>
      <c r="G174" s="13" t="str">
        <f t="shared" si="19"/>
        <v/>
      </c>
      <c r="H174" s="13" t="str">
        <f t="shared" si="20"/>
        <v/>
      </c>
    </row>
    <row r="175" spans="1:8" x14ac:dyDescent="0.25">
      <c r="A175" s="8" t="str">
        <f t="shared" si="16"/>
        <v/>
      </c>
      <c r="B175" s="13" t="str">
        <f t="shared" si="17"/>
        <v/>
      </c>
      <c r="C175" s="13" t="str">
        <f t="shared" si="21"/>
        <v/>
      </c>
      <c r="D175" s="13" t="str">
        <f t="shared" si="22"/>
        <v/>
      </c>
      <c r="E175" s="13" t="str">
        <f t="shared" si="23"/>
        <v/>
      </c>
      <c r="F175" s="13" t="str">
        <f t="shared" si="18"/>
        <v/>
      </c>
      <c r="G175" s="13" t="str">
        <f t="shared" si="19"/>
        <v/>
      </c>
      <c r="H175" s="13" t="str">
        <f t="shared" si="20"/>
        <v/>
      </c>
    </row>
    <row r="176" spans="1:8" x14ac:dyDescent="0.25">
      <c r="A176" s="8" t="str">
        <f t="shared" si="16"/>
        <v/>
      </c>
      <c r="B176" s="13" t="str">
        <f t="shared" si="17"/>
        <v/>
      </c>
      <c r="C176" s="13" t="str">
        <f t="shared" si="21"/>
        <v/>
      </c>
      <c r="D176" s="13" t="str">
        <f t="shared" si="22"/>
        <v/>
      </c>
      <c r="E176" s="13" t="str">
        <f t="shared" si="23"/>
        <v/>
      </c>
      <c r="F176" s="13" t="str">
        <f t="shared" si="18"/>
        <v/>
      </c>
      <c r="G176" s="13" t="str">
        <f t="shared" si="19"/>
        <v/>
      </c>
      <c r="H176" s="13" t="str">
        <f t="shared" si="20"/>
        <v/>
      </c>
    </row>
    <row r="177" spans="1:8" x14ac:dyDescent="0.25">
      <c r="A177" s="8" t="str">
        <f t="shared" si="16"/>
        <v/>
      </c>
      <c r="B177" s="13" t="str">
        <f t="shared" si="17"/>
        <v/>
      </c>
      <c r="C177" s="13" t="str">
        <f t="shared" si="21"/>
        <v/>
      </c>
      <c r="D177" s="13" t="str">
        <f t="shared" si="22"/>
        <v/>
      </c>
      <c r="E177" s="13" t="str">
        <f t="shared" si="23"/>
        <v/>
      </c>
      <c r="F177" s="13" t="str">
        <f t="shared" si="18"/>
        <v/>
      </c>
      <c r="G177" s="13" t="str">
        <f t="shared" si="19"/>
        <v/>
      </c>
      <c r="H177" s="13" t="str">
        <f t="shared" si="20"/>
        <v/>
      </c>
    </row>
    <row r="178" spans="1:8" x14ac:dyDescent="0.25">
      <c r="A178" s="8" t="str">
        <f t="shared" si="16"/>
        <v/>
      </c>
      <c r="B178" s="13" t="str">
        <f t="shared" si="17"/>
        <v/>
      </c>
      <c r="C178" s="13" t="str">
        <f t="shared" si="21"/>
        <v/>
      </c>
      <c r="D178" s="13" t="str">
        <f t="shared" si="22"/>
        <v/>
      </c>
      <c r="E178" s="13" t="str">
        <f t="shared" si="23"/>
        <v/>
      </c>
      <c r="F178" s="13" t="str">
        <f t="shared" si="18"/>
        <v/>
      </c>
      <c r="G178" s="13" t="str">
        <f t="shared" si="19"/>
        <v/>
      </c>
      <c r="H178" s="13" t="str">
        <f t="shared" si="20"/>
        <v/>
      </c>
    </row>
    <row r="179" spans="1:8" x14ac:dyDescent="0.25">
      <c r="A179" s="8" t="str">
        <f t="shared" si="16"/>
        <v/>
      </c>
      <c r="B179" s="13" t="str">
        <f t="shared" si="17"/>
        <v/>
      </c>
      <c r="C179" s="13" t="str">
        <f t="shared" si="21"/>
        <v/>
      </c>
      <c r="D179" s="13" t="str">
        <f t="shared" si="22"/>
        <v/>
      </c>
      <c r="E179" s="13" t="str">
        <f t="shared" si="23"/>
        <v/>
      </c>
      <c r="F179" s="13" t="str">
        <f t="shared" si="18"/>
        <v/>
      </c>
      <c r="G179" s="13" t="str">
        <f t="shared" si="19"/>
        <v/>
      </c>
      <c r="H179" s="13" t="str">
        <f t="shared" si="20"/>
        <v/>
      </c>
    </row>
    <row r="180" spans="1:8" x14ac:dyDescent="0.25">
      <c r="A180" s="8" t="str">
        <f t="shared" si="16"/>
        <v/>
      </c>
      <c r="B180" s="13" t="str">
        <f t="shared" si="17"/>
        <v/>
      </c>
      <c r="C180" s="13" t="str">
        <f t="shared" si="21"/>
        <v/>
      </c>
      <c r="D180" s="13" t="str">
        <f t="shared" si="22"/>
        <v/>
      </c>
      <c r="E180" s="13" t="str">
        <f t="shared" si="23"/>
        <v/>
      </c>
      <c r="F180" s="13" t="str">
        <f t="shared" si="18"/>
        <v/>
      </c>
      <c r="G180" s="13" t="str">
        <f t="shared" si="19"/>
        <v/>
      </c>
      <c r="H180" s="13" t="str">
        <f t="shared" si="20"/>
        <v/>
      </c>
    </row>
    <row r="181" spans="1:8" x14ac:dyDescent="0.25">
      <c r="A181" s="8" t="str">
        <f t="shared" si="16"/>
        <v/>
      </c>
      <c r="B181" s="13" t="str">
        <f t="shared" si="17"/>
        <v/>
      </c>
      <c r="C181" s="13" t="str">
        <f t="shared" si="21"/>
        <v/>
      </c>
      <c r="D181" s="13" t="str">
        <f t="shared" si="22"/>
        <v/>
      </c>
      <c r="E181" s="13" t="str">
        <f t="shared" si="23"/>
        <v/>
      </c>
      <c r="F181" s="13" t="str">
        <f t="shared" si="18"/>
        <v/>
      </c>
      <c r="G181" s="13" t="str">
        <f t="shared" si="19"/>
        <v/>
      </c>
      <c r="H181" s="13" t="str">
        <f t="shared" si="20"/>
        <v/>
      </c>
    </row>
    <row r="182" spans="1:8" x14ac:dyDescent="0.25">
      <c r="A182" s="8" t="str">
        <f t="shared" si="16"/>
        <v/>
      </c>
      <c r="B182" s="13" t="str">
        <f t="shared" si="17"/>
        <v/>
      </c>
      <c r="C182" s="13" t="str">
        <f t="shared" si="21"/>
        <v/>
      </c>
      <c r="D182" s="13" t="str">
        <f t="shared" si="22"/>
        <v/>
      </c>
      <c r="E182" s="13" t="str">
        <f t="shared" si="23"/>
        <v/>
      </c>
      <c r="F182" s="13" t="str">
        <f t="shared" si="18"/>
        <v/>
      </c>
      <c r="G182" s="13" t="str">
        <f t="shared" si="19"/>
        <v/>
      </c>
      <c r="H182" s="13" t="str">
        <f t="shared" si="20"/>
        <v/>
      </c>
    </row>
    <row r="183" spans="1:8" x14ac:dyDescent="0.25">
      <c r="A183" s="8" t="str">
        <f t="shared" si="16"/>
        <v/>
      </c>
      <c r="B183" s="13" t="str">
        <f t="shared" si="17"/>
        <v/>
      </c>
      <c r="C183" s="13" t="str">
        <f t="shared" si="21"/>
        <v/>
      </c>
      <c r="D183" s="13" t="str">
        <f t="shared" si="22"/>
        <v/>
      </c>
      <c r="E183" s="13" t="str">
        <f t="shared" si="23"/>
        <v/>
      </c>
      <c r="F183" s="13" t="str">
        <f t="shared" si="18"/>
        <v/>
      </c>
      <c r="G183" s="13" t="str">
        <f t="shared" si="19"/>
        <v/>
      </c>
      <c r="H183" s="13" t="str">
        <f t="shared" si="20"/>
        <v/>
      </c>
    </row>
    <row r="184" spans="1:8" x14ac:dyDescent="0.25">
      <c r="A184" s="8" t="str">
        <f t="shared" si="16"/>
        <v/>
      </c>
      <c r="B184" s="13" t="str">
        <f t="shared" si="17"/>
        <v/>
      </c>
      <c r="C184" s="13" t="str">
        <f t="shared" si="21"/>
        <v/>
      </c>
      <c r="D184" s="13" t="str">
        <f t="shared" si="22"/>
        <v/>
      </c>
      <c r="E184" s="13" t="str">
        <f t="shared" si="23"/>
        <v/>
      </c>
      <c r="F184" s="13" t="str">
        <f t="shared" si="18"/>
        <v/>
      </c>
      <c r="G184" s="13" t="str">
        <f t="shared" si="19"/>
        <v/>
      </c>
      <c r="H184" s="13" t="str">
        <f t="shared" si="20"/>
        <v/>
      </c>
    </row>
    <row r="185" spans="1:8" x14ac:dyDescent="0.25">
      <c r="A185" s="8" t="str">
        <f t="shared" si="16"/>
        <v/>
      </c>
      <c r="B185" s="13" t="str">
        <f t="shared" si="17"/>
        <v/>
      </c>
      <c r="C185" s="13" t="str">
        <f t="shared" si="21"/>
        <v/>
      </c>
      <c r="D185" s="13" t="str">
        <f t="shared" si="22"/>
        <v/>
      </c>
      <c r="E185" s="13" t="str">
        <f t="shared" si="23"/>
        <v/>
      </c>
      <c r="F185" s="13" t="str">
        <f t="shared" si="18"/>
        <v/>
      </c>
      <c r="G185" s="13" t="str">
        <f t="shared" si="19"/>
        <v/>
      </c>
      <c r="H185" s="13" t="str">
        <f t="shared" si="20"/>
        <v/>
      </c>
    </row>
    <row r="186" spans="1:8" x14ac:dyDescent="0.25">
      <c r="A186" s="8" t="str">
        <f t="shared" si="16"/>
        <v/>
      </c>
      <c r="B186" s="13" t="str">
        <f t="shared" si="17"/>
        <v/>
      </c>
      <c r="C186" s="13" t="str">
        <f t="shared" si="21"/>
        <v/>
      </c>
      <c r="D186" s="13" t="str">
        <f t="shared" si="22"/>
        <v/>
      </c>
      <c r="E186" s="13" t="str">
        <f t="shared" si="23"/>
        <v/>
      </c>
      <c r="F186" s="13" t="str">
        <f t="shared" si="18"/>
        <v/>
      </c>
      <c r="G186" s="13" t="str">
        <f t="shared" si="19"/>
        <v/>
      </c>
      <c r="H186" s="13" t="str">
        <f t="shared" si="20"/>
        <v/>
      </c>
    </row>
    <row r="187" spans="1:8" x14ac:dyDescent="0.25">
      <c r="A187" s="8" t="str">
        <f t="shared" si="16"/>
        <v/>
      </c>
      <c r="B187" s="13" t="str">
        <f t="shared" si="17"/>
        <v/>
      </c>
      <c r="C187" s="13" t="str">
        <f t="shared" si="21"/>
        <v/>
      </c>
      <c r="D187" s="13" t="str">
        <f t="shared" si="22"/>
        <v/>
      </c>
      <c r="E187" s="13" t="str">
        <f t="shared" si="23"/>
        <v/>
      </c>
      <c r="F187" s="13" t="str">
        <f t="shared" si="18"/>
        <v/>
      </c>
      <c r="G187" s="13" t="str">
        <f t="shared" si="19"/>
        <v/>
      </c>
      <c r="H187" s="13" t="str">
        <f t="shared" si="20"/>
        <v/>
      </c>
    </row>
    <row r="188" spans="1:8" x14ac:dyDescent="0.25">
      <c r="A188" s="8" t="str">
        <f t="shared" si="16"/>
        <v/>
      </c>
      <c r="B188" s="13" t="str">
        <f t="shared" si="17"/>
        <v/>
      </c>
      <c r="C188" s="13" t="str">
        <f t="shared" si="21"/>
        <v/>
      </c>
      <c r="D188" s="13" t="str">
        <f t="shared" si="22"/>
        <v/>
      </c>
      <c r="E188" s="13" t="str">
        <f t="shared" si="23"/>
        <v/>
      </c>
      <c r="F188" s="13" t="str">
        <f t="shared" si="18"/>
        <v/>
      </c>
      <c r="G188" s="13" t="str">
        <f t="shared" si="19"/>
        <v/>
      </c>
      <c r="H188" s="13" t="str">
        <f t="shared" si="20"/>
        <v/>
      </c>
    </row>
    <row r="189" spans="1:8" x14ac:dyDescent="0.25">
      <c r="A189" s="8" t="str">
        <f t="shared" si="16"/>
        <v/>
      </c>
      <c r="B189" s="13" t="str">
        <f t="shared" si="17"/>
        <v/>
      </c>
      <c r="C189" s="13" t="str">
        <f t="shared" si="21"/>
        <v/>
      </c>
      <c r="D189" s="13" t="str">
        <f t="shared" si="22"/>
        <v/>
      </c>
      <c r="E189" s="13" t="str">
        <f t="shared" si="23"/>
        <v/>
      </c>
      <c r="F189" s="13" t="str">
        <f t="shared" si="18"/>
        <v/>
      </c>
      <c r="G189" s="13" t="str">
        <f t="shared" si="19"/>
        <v/>
      </c>
      <c r="H189" s="13" t="str">
        <f t="shared" si="20"/>
        <v/>
      </c>
    </row>
    <row r="190" spans="1:8" x14ac:dyDescent="0.25">
      <c r="A190" s="8" t="str">
        <f t="shared" si="16"/>
        <v/>
      </c>
      <c r="B190" s="13" t="str">
        <f t="shared" si="17"/>
        <v/>
      </c>
      <c r="C190" s="13" t="str">
        <f t="shared" si="21"/>
        <v/>
      </c>
      <c r="D190" s="13" t="str">
        <f t="shared" si="22"/>
        <v/>
      </c>
      <c r="E190" s="13" t="str">
        <f t="shared" si="23"/>
        <v/>
      </c>
      <c r="F190" s="13" t="str">
        <f t="shared" si="18"/>
        <v/>
      </c>
      <c r="G190" s="13" t="str">
        <f t="shared" si="19"/>
        <v/>
      </c>
      <c r="H190" s="13" t="str">
        <f t="shared" si="20"/>
        <v/>
      </c>
    </row>
    <row r="191" spans="1:8" x14ac:dyDescent="0.25">
      <c r="A191" s="8" t="str">
        <f t="shared" si="16"/>
        <v/>
      </c>
      <c r="B191" s="13" t="str">
        <f t="shared" si="17"/>
        <v/>
      </c>
      <c r="C191" s="13" t="str">
        <f t="shared" si="21"/>
        <v/>
      </c>
      <c r="D191" s="13" t="str">
        <f t="shared" si="22"/>
        <v/>
      </c>
      <c r="E191" s="13" t="str">
        <f t="shared" si="23"/>
        <v/>
      </c>
      <c r="F191" s="13" t="str">
        <f t="shared" si="18"/>
        <v/>
      </c>
      <c r="G191" s="13" t="str">
        <f t="shared" si="19"/>
        <v/>
      </c>
      <c r="H191" s="13" t="str">
        <f t="shared" si="20"/>
        <v/>
      </c>
    </row>
    <row r="192" spans="1:8" x14ac:dyDescent="0.25">
      <c r="A192" s="8" t="str">
        <f t="shared" si="16"/>
        <v/>
      </c>
      <c r="B192" s="13" t="str">
        <f t="shared" si="17"/>
        <v/>
      </c>
      <c r="C192" s="13" t="str">
        <f t="shared" si="21"/>
        <v/>
      </c>
      <c r="D192" s="13" t="str">
        <f t="shared" si="22"/>
        <v/>
      </c>
      <c r="E192" s="13" t="str">
        <f t="shared" si="23"/>
        <v/>
      </c>
      <c r="F192" s="13" t="str">
        <f t="shared" si="18"/>
        <v/>
      </c>
      <c r="G192" s="13" t="str">
        <f t="shared" si="19"/>
        <v/>
      </c>
      <c r="H192" s="13" t="str">
        <f t="shared" si="20"/>
        <v/>
      </c>
    </row>
    <row r="193" spans="1:8" x14ac:dyDescent="0.25">
      <c r="A193" s="8" t="str">
        <f t="shared" si="16"/>
        <v/>
      </c>
      <c r="B193" s="13" t="str">
        <f t="shared" si="17"/>
        <v/>
      </c>
      <c r="C193" s="13" t="str">
        <f t="shared" si="21"/>
        <v/>
      </c>
      <c r="D193" s="13" t="str">
        <f t="shared" si="22"/>
        <v/>
      </c>
      <c r="E193" s="13" t="str">
        <f t="shared" si="23"/>
        <v/>
      </c>
      <c r="F193" s="13" t="str">
        <f t="shared" si="18"/>
        <v/>
      </c>
      <c r="G193" s="13" t="str">
        <f t="shared" si="19"/>
        <v/>
      </c>
      <c r="H193" s="13" t="str">
        <f t="shared" si="20"/>
        <v/>
      </c>
    </row>
    <row r="194" spans="1:8" x14ac:dyDescent="0.25">
      <c r="A194" s="8" t="str">
        <f t="shared" si="16"/>
        <v/>
      </c>
      <c r="B194" s="13" t="str">
        <f t="shared" si="17"/>
        <v/>
      </c>
      <c r="C194" s="13" t="str">
        <f t="shared" si="21"/>
        <v/>
      </c>
      <c r="D194" s="13" t="str">
        <f t="shared" si="22"/>
        <v/>
      </c>
      <c r="E194" s="13" t="str">
        <f t="shared" si="23"/>
        <v/>
      </c>
      <c r="F194" s="13" t="str">
        <f t="shared" si="18"/>
        <v/>
      </c>
      <c r="G194" s="13" t="str">
        <f t="shared" si="19"/>
        <v/>
      </c>
      <c r="H194" s="13" t="str">
        <f t="shared" si="20"/>
        <v/>
      </c>
    </row>
    <row r="195" spans="1:8" x14ac:dyDescent="0.25">
      <c r="A195" s="8" t="str">
        <f t="shared" si="16"/>
        <v/>
      </c>
      <c r="B195" s="13" t="str">
        <f t="shared" si="17"/>
        <v/>
      </c>
      <c r="C195" s="13" t="str">
        <f t="shared" si="21"/>
        <v/>
      </c>
      <c r="D195" s="13" t="str">
        <f t="shared" si="22"/>
        <v/>
      </c>
      <c r="E195" s="13" t="str">
        <f t="shared" si="23"/>
        <v/>
      </c>
      <c r="F195" s="13" t="str">
        <f t="shared" si="18"/>
        <v/>
      </c>
      <c r="G195" s="13" t="str">
        <f t="shared" si="19"/>
        <v/>
      </c>
      <c r="H195" s="13" t="str">
        <f t="shared" si="20"/>
        <v/>
      </c>
    </row>
    <row r="196" spans="1:8" x14ac:dyDescent="0.25">
      <c r="A196" s="8" t="str">
        <f t="shared" si="16"/>
        <v/>
      </c>
      <c r="B196" s="13" t="str">
        <f t="shared" si="17"/>
        <v/>
      </c>
      <c r="C196" s="13" t="str">
        <f t="shared" si="21"/>
        <v/>
      </c>
      <c r="D196" s="13" t="str">
        <f t="shared" si="22"/>
        <v/>
      </c>
      <c r="E196" s="13" t="str">
        <f t="shared" si="23"/>
        <v/>
      </c>
      <c r="F196" s="13" t="str">
        <f t="shared" si="18"/>
        <v/>
      </c>
      <c r="G196" s="13" t="str">
        <f t="shared" si="19"/>
        <v/>
      </c>
      <c r="H196" s="13" t="str">
        <f t="shared" si="20"/>
        <v/>
      </c>
    </row>
    <row r="197" spans="1:8" x14ac:dyDescent="0.25">
      <c r="A197" s="8" t="str">
        <f t="shared" si="16"/>
        <v/>
      </c>
      <c r="B197" s="13" t="str">
        <f t="shared" si="17"/>
        <v/>
      </c>
      <c r="C197" s="13" t="str">
        <f t="shared" si="21"/>
        <v/>
      </c>
      <c r="D197" s="13" t="str">
        <f t="shared" si="22"/>
        <v/>
      </c>
      <c r="E197" s="13" t="str">
        <f t="shared" si="23"/>
        <v/>
      </c>
      <c r="F197" s="13" t="str">
        <f t="shared" si="18"/>
        <v/>
      </c>
      <c r="G197" s="13" t="str">
        <f t="shared" si="19"/>
        <v/>
      </c>
      <c r="H197" s="13" t="str">
        <f t="shared" si="20"/>
        <v/>
      </c>
    </row>
    <row r="198" spans="1:8" x14ac:dyDescent="0.25">
      <c r="A198" s="8" t="str">
        <f t="shared" si="16"/>
        <v/>
      </c>
      <c r="B198" s="13" t="str">
        <f t="shared" si="17"/>
        <v/>
      </c>
      <c r="C198" s="13" t="str">
        <f t="shared" si="21"/>
        <v/>
      </c>
      <c r="D198" s="13" t="str">
        <f t="shared" si="22"/>
        <v/>
      </c>
      <c r="E198" s="13" t="str">
        <f t="shared" si="23"/>
        <v/>
      </c>
      <c r="F198" s="13" t="str">
        <f t="shared" si="18"/>
        <v/>
      </c>
      <c r="G198" s="13" t="str">
        <f t="shared" si="19"/>
        <v/>
      </c>
      <c r="H198" s="13" t="str">
        <f t="shared" si="20"/>
        <v/>
      </c>
    </row>
    <row r="199" spans="1:8" x14ac:dyDescent="0.25">
      <c r="A199" s="8" t="str">
        <f t="shared" si="16"/>
        <v/>
      </c>
      <c r="B199" s="13" t="str">
        <f t="shared" si="17"/>
        <v/>
      </c>
      <c r="C199" s="13" t="str">
        <f t="shared" si="21"/>
        <v/>
      </c>
      <c r="D199" s="13" t="str">
        <f t="shared" si="22"/>
        <v/>
      </c>
      <c r="E199" s="13" t="str">
        <f t="shared" si="23"/>
        <v/>
      </c>
      <c r="F199" s="13" t="str">
        <f t="shared" si="18"/>
        <v/>
      </c>
      <c r="G199" s="13" t="str">
        <f t="shared" si="19"/>
        <v/>
      </c>
      <c r="H199" s="13" t="str">
        <f t="shared" si="20"/>
        <v/>
      </c>
    </row>
    <row r="200" spans="1:8" x14ac:dyDescent="0.25">
      <c r="A200" s="8" t="str">
        <f t="shared" si="16"/>
        <v/>
      </c>
      <c r="B200" s="13" t="str">
        <f t="shared" si="17"/>
        <v/>
      </c>
      <c r="C200" s="13" t="str">
        <f t="shared" si="21"/>
        <v/>
      </c>
      <c r="D200" s="13" t="str">
        <f t="shared" si="22"/>
        <v/>
      </c>
      <c r="E200" s="13" t="str">
        <f t="shared" si="23"/>
        <v/>
      </c>
      <c r="F200" s="13" t="str">
        <f t="shared" si="18"/>
        <v/>
      </c>
      <c r="G200" s="13" t="str">
        <f t="shared" si="19"/>
        <v/>
      </c>
      <c r="H200" s="13" t="str">
        <f t="shared" si="20"/>
        <v/>
      </c>
    </row>
    <row r="201" spans="1:8" x14ac:dyDescent="0.25">
      <c r="A201" s="8" t="str">
        <f t="shared" si="16"/>
        <v/>
      </c>
      <c r="B201" s="13" t="str">
        <f t="shared" si="17"/>
        <v/>
      </c>
      <c r="C201" s="13" t="str">
        <f t="shared" si="21"/>
        <v/>
      </c>
      <c r="D201" s="13" t="str">
        <f t="shared" si="22"/>
        <v/>
      </c>
      <c r="E201" s="13" t="str">
        <f t="shared" si="23"/>
        <v/>
      </c>
      <c r="F201" s="13" t="str">
        <f t="shared" si="18"/>
        <v/>
      </c>
      <c r="G201" s="13" t="str">
        <f t="shared" si="19"/>
        <v/>
      </c>
      <c r="H201" s="13" t="str">
        <f t="shared" si="20"/>
        <v/>
      </c>
    </row>
    <row r="202" spans="1:8" x14ac:dyDescent="0.25">
      <c r="A202" s="8" t="str">
        <f t="shared" si="16"/>
        <v/>
      </c>
      <c r="B202" s="13" t="str">
        <f t="shared" si="17"/>
        <v/>
      </c>
      <c r="C202" s="13" t="str">
        <f t="shared" si="21"/>
        <v/>
      </c>
      <c r="D202" s="13" t="str">
        <f t="shared" si="22"/>
        <v/>
      </c>
      <c r="E202" s="13" t="str">
        <f t="shared" si="23"/>
        <v/>
      </c>
      <c r="F202" s="13" t="str">
        <f t="shared" si="18"/>
        <v/>
      </c>
      <c r="G202" s="13" t="str">
        <f t="shared" si="19"/>
        <v/>
      </c>
      <c r="H202" s="13" t="str">
        <f t="shared" si="20"/>
        <v/>
      </c>
    </row>
    <row r="203" spans="1:8" x14ac:dyDescent="0.25">
      <c r="A203" s="8" t="str">
        <f t="shared" si="16"/>
        <v/>
      </c>
      <c r="B203" s="13" t="str">
        <f t="shared" si="17"/>
        <v/>
      </c>
      <c r="C203" s="13" t="str">
        <f t="shared" si="21"/>
        <v/>
      </c>
      <c r="D203" s="13" t="str">
        <f t="shared" si="22"/>
        <v/>
      </c>
      <c r="E203" s="13" t="str">
        <f t="shared" si="23"/>
        <v/>
      </c>
      <c r="F203" s="13" t="str">
        <f t="shared" si="18"/>
        <v/>
      </c>
      <c r="G203" s="13" t="str">
        <f t="shared" si="19"/>
        <v/>
      </c>
      <c r="H203" s="13" t="str">
        <f t="shared" si="20"/>
        <v/>
      </c>
    </row>
    <row r="204" spans="1:8" x14ac:dyDescent="0.25">
      <c r="A204" s="8" t="str">
        <f t="shared" si="16"/>
        <v/>
      </c>
      <c r="B204" s="13" t="str">
        <f t="shared" si="17"/>
        <v/>
      </c>
      <c r="C204" s="13" t="str">
        <f t="shared" si="21"/>
        <v/>
      </c>
      <c r="D204" s="13" t="str">
        <f t="shared" si="22"/>
        <v/>
      </c>
      <c r="E204" s="13" t="str">
        <f t="shared" si="23"/>
        <v/>
      </c>
      <c r="F204" s="13" t="str">
        <f t="shared" si="18"/>
        <v/>
      </c>
      <c r="G204" s="13" t="str">
        <f t="shared" si="19"/>
        <v/>
      </c>
      <c r="H204" s="13" t="str">
        <f t="shared" si="20"/>
        <v/>
      </c>
    </row>
    <row r="205" spans="1:8" x14ac:dyDescent="0.25">
      <c r="A205" s="8" t="str">
        <f t="shared" si="16"/>
        <v/>
      </c>
      <c r="B205" s="13" t="str">
        <f t="shared" si="17"/>
        <v/>
      </c>
      <c r="C205" s="13" t="str">
        <f t="shared" si="21"/>
        <v/>
      </c>
      <c r="D205" s="13" t="str">
        <f t="shared" si="22"/>
        <v/>
      </c>
      <c r="E205" s="13" t="str">
        <f t="shared" si="23"/>
        <v/>
      </c>
      <c r="F205" s="13" t="str">
        <f t="shared" si="18"/>
        <v/>
      </c>
      <c r="G205" s="13" t="str">
        <f t="shared" si="19"/>
        <v/>
      </c>
      <c r="H205" s="13" t="str">
        <f t="shared" si="20"/>
        <v/>
      </c>
    </row>
    <row r="206" spans="1:8" x14ac:dyDescent="0.25">
      <c r="A206" s="8" t="str">
        <f t="shared" si="16"/>
        <v/>
      </c>
      <c r="B206" s="13" t="str">
        <f t="shared" si="17"/>
        <v/>
      </c>
      <c r="C206" s="13" t="str">
        <f t="shared" si="21"/>
        <v/>
      </c>
      <c r="D206" s="13" t="str">
        <f t="shared" si="22"/>
        <v/>
      </c>
      <c r="E206" s="13" t="str">
        <f t="shared" si="23"/>
        <v/>
      </c>
      <c r="F206" s="13" t="str">
        <f t="shared" si="18"/>
        <v/>
      </c>
      <c r="G206" s="13" t="str">
        <f t="shared" si="19"/>
        <v/>
      </c>
      <c r="H206" s="13" t="str">
        <f t="shared" si="20"/>
        <v/>
      </c>
    </row>
    <row r="207" spans="1:8" x14ac:dyDescent="0.25">
      <c r="A207" s="8" t="str">
        <f t="shared" si="16"/>
        <v/>
      </c>
      <c r="B207" s="13" t="str">
        <f t="shared" si="17"/>
        <v/>
      </c>
      <c r="C207" s="13" t="str">
        <f t="shared" si="21"/>
        <v/>
      </c>
      <c r="D207" s="13" t="str">
        <f t="shared" si="22"/>
        <v/>
      </c>
      <c r="E207" s="13" t="str">
        <f t="shared" si="23"/>
        <v/>
      </c>
      <c r="F207" s="13" t="str">
        <f t="shared" si="18"/>
        <v/>
      </c>
      <c r="G207" s="13" t="str">
        <f t="shared" si="19"/>
        <v/>
      </c>
      <c r="H207" s="13" t="str">
        <f t="shared" si="20"/>
        <v/>
      </c>
    </row>
    <row r="208" spans="1:8" x14ac:dyDescent="0.25">
      <c r="A208" s="8" t="str">
        <f t="shared" si="16"/>
        <v/>
      </c>
      <c r="B208" s="13" t="str">
        <f t="shared" si="17"/>
        <v/>
      </c>
      <c r="C208" s="13" t="str">
        <f t="shared" si="21"/>
        <v/>
      </c>
      <c r="D208" s="13" t="str">
        <f t="shared" si="22"/>
        <v/>
      </c>
      <c r="E208" s="13" t="str">
        <f t="shared" si="23"/>
        <v/>
      </c>
      <c r="F208" s="13" t="str">
        <f t="shared" si="18"/>
        <v/>
      </c>
      <c r="G208" s="13" t="str">
        <f t="shared" si="19"/>
        <v/>
      </c>
      <c r="H208" s="13" t="str">
        <f t="shared" si="20"/>
        <v/>
      </c>
    </row>
    <row r="209" spans="1:8" x14ac:dyDescent="0.25">
      <c r="A209" s="8" t="str">
        <f t="shared" si="16"/>
        <v/>
      </c>
      <c r="B209" s="13" t="str">
        <f t="shared" si="17"/>
        <v/>
      </c>
      <c r="C209" s="13" t="str">
        <f t="shared" si="21"/>
        <v/>
      </c>
      <c r="D209" s="13" t="str">
        <f t="shared" si="22"/>
        <v/>
      </c>
      <c r="E209" s="13" t="str">
        <f t="shared" si="23"/>
        <v/>
      </c>
      <c r="F209" s="13" t="str">
        <f t="shared" si="18"/>
        <v/>
      </c>
      <c r="G209" s="13" t="str">
        <f t="shared" si="19"/>
        <v/>
      </c>
      <c r="H209" s="13" t="str">
        <f t="shared" si="20"/>
        <v/>
      </c>
    </row>
    <row r="210" spans="1:8" x14ac:dyDescent="0.25">
      <c r="A210" s="8" t="str">
        <f t="shared" si="16"/>
        <v/>
      </c>
      <c r="B210" s="13" t="str">
        <f t="shared" si="17"/>
        <v/>
      </c>
      <c r="C210" s="13" t="str">
        <f t="shared" si="21"/>
        <v/>
      </c>
      <c r="D210" s="13" t="str">
        <f t="shared" si="22"/>
        <v/>
      </c>
      <c r="E210" s="13" t="str">
        <f t="shared" si="23"/>
        <v/>
      </c>
      <c r="F210" s="13" t="str">
        <f t="shared" si="18"/>
        <v/>
      </c>
      <c r="G210" s="13" t="str">
        <f t="shared" si="19"/>
        <v/>
      </c>
      <c r="H210" s="13" t="str">
        <f t="shared" si="20"/>
        <v/>
      </c>
    </row>
    <row r="211" spans="1:8" x14ac:dyDescent="0.25">
      <c r="A211" s="8" t="str">
        <f t="shared" si="16"/>
        <v/>
      </c>
      <c r="B211" s="13" t="str">
        <f t="shared" si="17"/>
        <v/>
      </c>
      <c r="C211" s="13" t="str">
        <f t="shared" si="21"/>
        <v/>
      </c>
      <c r="D211" s="13" t="str">
        <f t="shared" si="22"/>
        <v/>
      </c>
      <c r="E211" s="13" t="str">
        <f t="shared" si="23"/>
        <v/>
      </c>
      <c r="F211" s="13" t="str">
        <f t="shared" si="18"/>
        <v/>
      </c>
      <c r="G211" s="13" t="str">
        <f t="shared" si="19"/>
        <v/>
      </c>
      <c r="H211" s="13" t="str">
        <f t="shared" si="20"/>
        <v/>
      </c>
    </row>
    <row r="212" spans="1:8" x14ac:dyDescent="0.25">
      <c r="A212" s="8" t="str">
        <f t="shared" si="16"/>
        <v/>
      </c>
      <c r="B212" s="13" t="str">
        <f t="shared" si="17"/>
        <v/>
      </c>
      <c r="C212" s="13" t="str">
        <f t="shared" si="21"/>
        <v/>
      </c>
      <c r="D212" s="13" t="str">
        <f t="shared" si="22"/>
        <v/>
      </c>
      <c r="E212" s="13" t="str">
        <f t="shared" si="23"/>
        <v/>
      </c>
      <c r="F212" s="13" t="str">
        <f t="shared" si="18"/>
        <v/>
      </c>
      <c r="G212" s="13" t="str">
        <f t="shared" si="19"/>
        <v/>
      </c>
      <c r="H212" s="13" t="str">
        <f t="shared" si="20"/>
        <v/>
      </c>
    </row>
    <row r="213" spans="1:8" x14ac:dyDescent="0.25">
      <c r="A213" s="8" t="str">
        <f t="shared" ref="A213:A245" si="24">IF(A212&lt;N_T_Cuotas,A212+1,IF(A212=N_T_Cuotas,"Valor residual",""))</f>
        <v/>
      </c>
      <c r="B213" s="13" t="str">
        <f t="shared" ref="B213:B261" si="25">IF(A213="","",F213-D213)</f>
        <v/>
      </c>
      <c r="C213" s="13" t="str">
        <f t="shared" si="21"/>
        <v/>
      </c>
      <c r="D213" s="13" t="str">
        <f t="shared" si="22"/>
        <v/>
      </c>
      <c r="E213" s="13" t="str">
        <f t="shared" si="23"/>
        <v/>
      </c>
      <c r="F213" s="13" t="str">
        <f t="shared" ref="F213:F261" si="26">IF(A213="","",$E$13)</f>
        <v/>
      </c>
      <c r="G213" s="13" t="str">
        <f t="shared" ref="G213:G261" si="27">IF(A213="","",F213*$E$10)</f>
        <v/>
      </c>
      <c r="H213" s="13" t="str">
        <f t="shared" ref="H213:H261" si="28">IF(A213="","",F213+G213)</f>
        <v/>
      </c>
    </row>
    <row r="214" spans="1:8" x14ac:dyDescent="0.25">
      <c r="A214" s="8" t="str">
        <f t="shared" si="24"/>
        <v/>
      </c>
      <c r="B214" s="13" t="str">
        <f t="shared" si="25"/>
        <v/>
      </c>
      <c r="C214" s="13" t="str">
        <f t="shared" ref="C214:C261" si="29">IF(A214="","",C213+B214)</f>
        <v/>
      </c>
      <c r="D214" s="13" t="str">
        <f t="shared" ref="D214:D261" si="30">IF(A214="","",E213*($E$7/$E$8))</f>
        <v/>
      </c>
      <c r="E214" s="13" t="str">
        <f t="shared" ref="E214:E261" si="31">IF(A214="","",E213-B214)</f>
        <v/>
      </c>
      <c r="F214" s="13" t="str">
        <f t="shared" si="26"/>
        <v/>
      </c>
      <c r="G214" s="13" t="str">
        <f t="shared" si="27"/>
        <v/>
      </c>
      <c r="H214" s="13" t="str">
        <f t="shared" si="28"/>
        <v/>
      </c>
    </row>
    <row r="215" spans="1:8" x14ac:dyDescent="0.25">
      <c r="A215" s="8" t="str">
        <f t="shared" si="24"/>
        <v/>
      </c>
      <c r="B215" s="13" t="str">
        <f t="shared" si="25"/>
        <v/>
      </c>
      <c r="C215" s="13" t="str">
        <f t="shared" si="29"/>
        <v/>
      </c>
      <c r="D215" s="13" t="str">
        <f t="shared" si="30"/>
        <v/>
      </c>
      <c r="E215" s="13" t="str">
        <f t="shared" si="31"/>
        <v/>
      </c>
      <c r="F215" s="13" t="str">
        <f t="shared" si="26"/>
        <v/>
      </c>
      <c r="G215" s="13" t="str">
        <f t="shared" si="27"/>
        <v/>
      </c>
      <c r="H215" s="13" t="str">
        <f t="shared" si="28"/>
        <v/>
      </c>
    </row>
    <row r="216" spans="1:8" x14ac:dyDescent="0.25">
      <c r="A216" s="8" t="str">
        <f t="shared" si="24"/>
        <v/>
      </c>
      <c r="B216" s="13" t="str">
        <f t="shared" si="25"/>
        <v/>
      </c>
      <c r="C216" s="13" t="str">
        <f t="shared" si="29"/>
        <v/>
      </c>
      <c r="D216" s="13" t="str">
        <f t="shared" si="30"/>
        <v/>
      </c>
      <c r="E216" s="13" t="str">
        <f t="shared" si="31"/>
        <v/>
      </c>
      <c r="F216" s="13" t="str">
        <f t="shared" si="26"/>
        <v/>
      </c>
      <c r="G216" s="13" t="str">
        <f t="shared" si="27"/>
        <v/>
      </c>
      <c r="H216" s="13" t="str">
        <f t="shared" si="28"/>
        <v/>
      </c>
    </row>
    <row r="217" spans="1:8" x14ac:dyDescent="0.25">
      <c r="A217" s="8" t="str">
        <f t="shared" si="24"/>
        <v/>
      </c>
      <c r="B217" s="13" t="str">
        <f t="shared" si="25"/>
        <v/>
      </c>
      <c r="C217" s="13" t="str">
        <f t="shared" si="29"/>
        <v/>
      </c>
      <c r="D217" s="13" t="str">
        <f t="shared" si="30"/>
        <v/>
      </c>
      <c r="E217" s="13" t="str">
        <f t="shared" si="31"/>
        <v/>
      </c>
      <c r="F217" s="13" t="str">
        <f t="shared" si="26"/>
        <v/>
      </c>
      <c r="G217" s="13" t="str">
        <f t="shared" si="27"/>
        <v/>
      </c>
      <c r="H217" s="13" t="str">
        <f t="shared" si="28"/>
        <v/>
      </c>
    </row>
    <row r="218" spans="1:8" x14ac:dyDescent="0.25">
      <c r="A218" s="8" t="str">
        <f t="shared" si="24"/>
        <v/>
      </c>
      <c r="B218" s="13" t="str">
        <f t="shared" si="25"/>
        <v/>
      </c>
      <c r="C218" s="13" t="str">
        <f t="shared" si="29"/>
        <v/>
      </c>
      <c r="D218" s="13" t="str">
        <f t="shared" si="30"/>
        <v/>
      </c>
      <c r="E218" s="13" t="str">
        <f t="shared" si="31"/>
        <v/>
      </c>
      <c r="F218" s="13" t="str">
        <f t="shared" si="26"/>
        <v/>
      </c>
      <c r="G218" s="13" t="str">
        <f t="shared" si="27"/>
        <v/>
      </c>
      <c r="H218" s="13" t="str">
        <f t="shared" si="28"/>
        <v/>
      </c>
    </row>
    <row r="219" spans="1:8" x14ac:dyDescent="0.25">
      <c r="A219" s="8" t="str">
        <f t="shared" si="24"/>
        <v/>
      </c>
      <c r="B219" s="13" t="str">
        <f t="shared" si="25"/>
        <v/>
      </c>
      <c r="C219" s="13" t="str">
        <f t="shared" si="29"/>
        <v/>
      </c>
      <c r="D219" s="13" t="str">
        <f t="shared" si="30"/>
        <v/>
      </c>
      <c r="E219" s="13" t="str">
        <f t="shared" si="31"/>
        <v/>
      </c>
      <c r="F219" s="13" t="str">
        <f t="shared" si="26"/>
        <v/>
      </c>
      <c r="G219" s="13" t="str">
        <f t="shared" si="27"/>
        <v/>
      </c>
      <c r="H219" s="13" t="str">
        <f t="shared" si="28"/>
        <v/>
      </c>
    </row>
    <row r="220" spans="1:8" x14ac:dyDescent="0.25">
      <c r="A220" s="8" t="str">
        <f t="shared" si="24"/>
        <v/>
      </c>
      <c r="B220" s="13" t="str">
        <f t="shared" si="25"/>
        <v/>
      </c>
      <c r="C220" s="13" t="str">
        <f t="shared" si="29"/>
        <v/>
      </c>
      <c r="D220" s="13" t="str">
        <f t="shared" si="30"/>
        <v/>
      </c>
      <c r="E220" s="13" t="str">
        <f t="shared" si="31"/>
        <v/>
      </c>
      <c r="F220" s="13" t="str">
        <f t="shared" si="26"/>
        <v/>
      </c>
      <c r="G220" s="13" t="str">
        <f t="shared" si="27"/>
        <v/>
      </c>
      <c r="H220" s="13" t="str">
        <f t="shared" si="28"/>
        <v/>
      </c>
    </row>
    <row r="221" spans="1:8" x14ac:dyDescent="0.25">
      <c r="A221" s="8" t="str">
        <f t="shared" si="24"/>
        <v/>
      </c>
      <c r="B221" s="13" t="str">
        <f t="shared" si="25"/>
        <v/>
      </c>
      <c r="C221" s="13" t="str">
        <f t="shared" si="29"/>
        <v/>
      </c>
      <c r="D221" s="13" t="str">
        <f t="shared" si="30"/>
        <v/>
      </c>
      <c r="E221" s="13" t="str">
        <f t="shared" si="31"/>
        <v/>
      </c>
      <c r="F221" s="13" t="str">
        <f t="shared" si="26"/>
        <v/>
      </c>
      <c r="G221" s="13" t="str">
        <f t="shared" si="27"/>
        <v/>
      </c>
      <c r="H221" s="13" t="str">
        <f t="shared" si="28"/>
        <v/>
      </c>
    </row>
    <row r="222" spans="1:8" x14ac:dyDescent="0.25">
      <c r="A222" s="8" t="str">
        <f t="shared" si="24"/>
        <v/>
      </c>
      <c r="B222" s="13" t="str">
        <f t="shared" si="25"/>
        <v/>
      </c>
      <c r="C222" s="13" t="str">
        <f t="shared" si="29"/>
        <v/>
      </c>
      <c r="D222" s="13" t="str">
        <f t="shared" si="30"/>
        <v/>
      </c>
      <c r="E222" s="13" t="str">
        <f t="shared" si="31"/>
        <v/>
      </c>
      <c r="F222" s="13" t="str">
        <f t="shared" si="26"/>
        <v/>
      </c>
      <c r="G222" s="13" t="str">
        <f t="shared" si="27"/>
        <v/>
      </c>
      <c r="H222" s="13" t="str">
        <f t="shared" si="28"/>
        <v/>
      </c>
    </row>
    <row r="223" spans="1:8" x14ac:dyDescent="0.25">
      <c r="A223" s="8" t="str">
        <f t="shared" si="24"/>
        <v/>
      </c>
      <c r="B223" s="13" t="str">
        <f t="shared" si="25"/>
        <v/>
      </c>
      <c r="C223" s="13" t="str">
        <f t="shared" si="29"/>
        <v/>
      </c>
      <c r="D223" s="13" t="str">
        <f t="shared" si="30"/>
        <v/>
      </c>
      <c r="E223" s="13" t="str">
        <f t="shared" si="31"/>
        <v/>
      </c>
      <c r="F223" s="13" t="str">
        <f t="shared" si="26"/>
        <v/>
      </c>
      <c r="G223" s="13" t="str">
        <f t="shared" si="27"/>
        <v/>
      </c>
      <c r="H223" s="13" t="str">
        <f t="shared" si="28"/>
        <v/>
      </c>
    </row>
    <row r="224" spans="1:8" x14ac:dyDescent="0.25">
      <c r="A224" s="8" t="str">
        <f t="shared" si="24"/>
        <v/>
      </c>
      <c r="B224" s="13" t="str">
        <f t="shared" si="25"/>
        <v/>
      </c>
      <c r="C224" s="13" t="str">
        <f t="shared" si="29"/>
        <v/>
      </c>
      <c r="D224" s="13" t="str">
        <f t="shared" si="30"/>
        <v/>
      </c>
      <c r="E224" s="13" t="str">
        <f t="shared" si="31"/>
        <v/>
      </c>
      <c r="F224" s="13" t="str">
        <f t="shared" si="26"/>
        <v/>
      </c>
      <c r="G224" s="13" t="str">
        <f t="shared" si="27"/>
        <v/>
      </c>
      <c r="H224" s="13" t="str">
        <f t="shared" si="28"/>
        <v/>
      </c>
    </row>
    <row r="225" spans="1:8" x14ac:dyDescent="0.25">
      <c r="A225" s="8" t="str">
        <f t="shared" si="24"/>
        <v/>
      </c>
      <c r="B225" s="13" t="str">
        <f t="shared" si="25"/>
        <v/>
      </c>
      <c r="C225" s="13" t="str">
        <f t="shared" si="29"/>
        <v/>
      </c>
      <c r="D225" s="13" t="str">
        <f t="shared" si="30"/>
        <v/>
      </c>
      <c r="E225" s="13" t="str">
        <f t="shared" si="31"/>
        <v/>
      </c>
      <c r="F225" s="13" t="str">
        <f t="shared" si="26"/>
        <v/>
      </c>
      <c r="G225" s="13" t="str">
        <f t="shared" si="27"/>
        <v/>
      </c>
      <c r="H225" s="13" t="str">
        <f t="shared" si="28"/>
        <v/>
      </c>
    </row>
    <row r="226" spans="1:8" x14ac:dyDescent="0.25">
      <c r="A226" s="8" t="str">
        <f t="shared" si="24"/>
        <v/>
      </c>
      <c r="B226" s="13" t="str">
        <f t="shared" si="25"/>
        <v/>
      </c>
      <c r="C226" s="13" t="str">
        <f t="shared" si="29"/>
        <v/>
      </c>
      <c r="D226" s="13" t="str">
        <f t="shared" si="30"/>
        <v/>
      </c>
      <c r="E226" s="13" t="str">
        <f t="shared" si="31"/>
        <v/>
      </c>
      <c r="F226" s="13" t="str">
        <f t="shared" si="26"/>
        <v/>
      </c>
      <c r="G226" s="13" t="str">
        <f t="shared" si="27"/>
        <v/>
      </c>
      <c r="H226" s="13" t="str">
        <f t="shared" si="28"/>
        <v/>
      </c>
    </row>
    <row r="227" spans="1:8" x14ac:dyDescent="0.25">
      <c r="A227" s="8" t="str">
        <f t="shared" si="24"/>
        <v/>
      </c>
      <c r="B227" s="13" t="str">
        <f t="shared" si="25"/>
        <v/>
      </c>
      <c r="C227" s="13" t="str">
        <f t="shared" si="29"/>
        <v/>
      </c>
      <c r="D227" s="13" t="str">
        <f t="shared" si="30"/>
        <v/>
      </c>
      <c r="E227" s="13" t="str">
        <f t="shared" si="31"/>
        <v/>
      </c>
      <c r="F227" s="13" t="str">
        <f t="shared" si="26"/>
        <v/>
      </c>
      <c r="G227" s="13" t="str">
        <f t="shared" si="27"/>
        <v/>
      </c>
      <c r="H227" s="13" t="str">
        <f t="shared" si="28"/>
        <v/>
      </c>
    </row>
    <row r="228" spans="1:8" x14ac:dyDescent="0.25">
      <c r="A228" s="8" t="str">
        <f t="shared" si="24"/>
        <v/>
      </c>
      <c r="B228" s="13" t="str">
        <f t="shared" si="25"/>
        <v/>
      </c>
      <c r="C228" s="13" t="str">
        <f t="shared" si="29"/>
        <v/>
      </c>
      <c r="D228" s="13" t="str">
        <f t="shared" si="30"/>
        <v/>
      </c>
      <c r="E228" s="13" t="str">
        <f t="shared" si="31"/>
        <v/>
      </c>
      <c r="F228" s="13" t="str">
        <f t="shared" si="26"/>
        <v/>
      </c>
      <c r="G228" s="13" t="str">
        <f t="shared" si="27"/>
        <v/>
      </c>
      <c r="H228" s="13" t="str">
        <f t="shared" si="28"/>
        <v/>
      </c>
    </row>
    <row r="229" spans="1:8" x14ac:dyDescent="0.25">
      <c r="A229" s="8" t="str">
        <f t="shared" si="24"/>
        <v/>
      </c>
      <c r="B229" s="13" t="str">
        <f t="shared" si="25"/>
        <v/>
      </c>
      <c r="C229" s="13" t="str">
        <f t="shared" si="29"/>
        <v/>
      </c>
      <c r="D229" s="13" t="str">
        <f t="shared" si="30"/>
        <v/>
      </c>
      <c r="E229" s="13" t="str">
        <f t="shared" si="31"/>
        <v/>
      </c>
      <c r="F229" s="13" t="str">
        <f t="shared" si="26"/>
        <v/>
      </c>
      <c r="G229" s="13" t="str">
        <f t="shared" si="27"/>
        <v/>
      </c>
      <c r="H229" s="13" t="str">
        <f t="shared" si="28"/>
        <v/>
      </c>
    </row>
    <row r="230" spans="1:8" x14ac:dyDescent="0.25">
      <c r="A230" s="8" t="str">
        <f t="shared" si="24"/>
        <v/>
      </c>
      <c r="B230" s="13" t="str">
        <f t="shared" si="25"/>
        <v/>
      </c>
      <c r="C230" s="13" t="str">
        <f t="shared" si="29"/>
        <v/>
      </c>
      <c r="D230" s="13" t="str">
        <f t="shared" si="30"/>
        <v/>
      </c>
      <c r="E230" s="13" t="str">
        <f t="shared" si="31"/>
        <v/>
      </c>
      <c r="F230" s="13" t="str">
        <f t="shared" si="26"/>
        <v/>
      </c>
      <c r="G230" s="13" t="str">
        <f t="shared" si="27"/>
        <v/>
      </c>
      <c r="H230" s="13" t="str">
        <f t="shared" si="28"/>
        <v/>
      </c>
    </row>
    <row r="231" spans="1:8" x14ac:dyDescent="0.25">
      <c r="A231" s="8" t="str">
        <f t="shared" si="24"/>
        <v/>
      </c>
      <c r="B231" s="13" t="str">
        <f t="shared" si="25"/>
        <v/>
      </c>
      <c r="C231" s="13" t="str">
        <f t="shared" si="29"/>
        <v/>
      </c>
      <c r="D231" s="13" t="str">
        <f t="shared" si="30"/>
        <v/>
      </c>
      <c r="E231" s="13" t="str">
        <f t="shared" si="31"/>
        <v/>
      </c>
      <c r="F231" s="13" t="str">
        <f t="shared" si="26"/>
        <v/>
      </c>
      <c r="G231" s="13" t="str">
        <f t="shared" si="27"/>
        <v/>
      </c>
      <c r="H231" s="13" t="str">
        <f t="shared" si="28"/>
        <v/>
      </c>
    </row>
    <row r="232" spans="1:8" x14ac:dyDescent="0.25">
      <c r="A232" s="8" t="str">
        <f t="shared" si="24"/>
        <v/>
      </c>
      <c r="B232" s="13" t="str">
        <f t="shared" si="25"/>
        <v/>
      </c>
      <c r="C232" s="13" t="str">
        <f t="shared" si="29"/>
        <v/>
      </c>
      <c r="D232" s="13" t="str">
        <f t="shared" si="30"/>
        <v/>
      </c>
      <c r="E232" s="13" t="str">
        <f t="shared" si="31"/>
        <v/>
      </c>
      <c r="F232" s="13" t="str">
        <f t="shared" si="26"/>
        <v/>
      </c>
      <c r="G232" s="13" t="str">
        <f t="shared" si="27"/>
        <v/>
      </c>
      <c r="H232" s="13" t="str">
        <f t="shared" si="28"/>
        <v/>
      </c>
    </row>
    <row r="233" spans="1:8" x14ac:dyDescent="0.25">
      <c r="A233" s="8" t="str">
        <f t="shared" si="24"/>
        <v/>
      </c>
      <c r="B233" s="13" t="str">
        <f t="shared" si="25"/>
        <v/>
      </c>
      <c r="C233" s="13" t="str">
        <f t="shared" si="29"/>
        <v/>
      </c>
      <c r="D233" s="13" t="str">
        <f t="shared" si="30"/>
        <v/>
      </c>
      <c r="E233" s="13" t="str">
        <f t="shared" si="31"/>
        <v/>
      </c>
      <c r="F233" s="13" t="str">
        <f t="shared" si="26"/>
        <v/>
      </c>
      <c r="G233" s="13" t="str">
        <f t="shared" si="27"/>
        <v/>
      </c>
      <c r="H233" s="13" t="str">
        <f t="shared" si="28"/>
        <v/>
      </c>
    </row>
    <row r="234" spans="1:8" x14ac:dyDescent="0.25">
      <c r="A234" s="8" t="str">
        <f t="shared" si="24"/>
        <v/>
      </c>
      <c r="B234" s="13" t="str">
        <f t="shared" si="25"/>
        <v/>
      </c>
      <c r="C234" s="13" t="str">
        <f t="shared" si="29"/>
        <v/>
      </c>
      <c r="D234" s="13" t="str">
        <f t="shared" si="30"/>
        <v/>
      </c>
      <c r="E234" s="13" t="str">
        <f t="shared" si="31"/>
        <v/>
      </c>
      <c r="F234" s="13" t="str">
        <f t="shared" si="26"/>
        <v/>
      </c>
      <c r="G234" s="13" t="str">
        <f t="shared" si="27"/>
        <v/>
      </c>
      <c r="H234" s="13" t="str">
        <f t="shared" si="28"/>
        <v/>
      </c>
    </row>
    <row r="235" spans="1:8" x14ac:dyDescent="0.25">
      <c r="A235" s="8" t="str">
        <f t="shared" si="24"/>
        <v/>
      </c>
      <c r="B235" s="13" t="str">
        <f t="shared" si="25"/>
        <v/>
      </c>
      <c r="C235" s="13" t="str">
        <f t="shared" si="29"/>
        <v/>
      </c>
      <c r="D235" s="13" t="str">
        <f t="shared" si="30"/>
        <v/>
      </c>
      <c r="E235" s="13" t="str">
        <f t="shared" si="31"/>
        <v/>
      </c>
      <c r="F235" s="13" t="str">
        <f t="shared" si="26"/>
        <v/>
      </c>
      <c r="G235" s="13" t="str">
        <f t="shared" si="27"/>
        <v/>
      </c>
      <c r="H235" s="13" t="str">
        <f t="shared" si="28"/>
        <v/>
      </c>
    </row>
    <row r="236" spans="1:8" x14ac:dyDescent="0.25">
      <c r="A236" s="8" t="str">
        <f t="shared" si="24"/>
        <v/>
      </c>
      <c r="B236" s="13" t="str">
        <f t="shared" si="25"/>
        <v/>
      </c>
      <c r="C236" s="13" t="str">
        <f t="shared" si="29"/>
        <v/>
      </c>
      <c r="D236" s="13" t="str">
        <f t="shared" si="30"/>
        <v/>
      </c>
      <c r="E236" s="13" t="str">
        <f t="shared" si="31"/>
        <v/>
      </c>
      <c r="F236" s="13" t="str">
        <f t="shared" si="26"/>
        <v/>
      </c>
      <c r="G236" s="13" t="str">
        <f t="shared" si="27"/>
        <v/>
      </c>
      <c r="H236" s="13" t="str">
        <f t="shared" si="28"/>
        <v/>
      </c>
    </row>
    <row r="237" spans="1:8" x14ac:dyDescent="0.25">
      <c r="A237" s="8" t="str">
        <f t="shared" si="24"/>
        <v/>
      </c>
      <c r="B237" s="13" t="str">
        <f t="shared" si="25"/>
        <v/>
      </c>
      <c r="C237" s="13" t="str">
        <f t="shared" si="29"/>
        <v/>
      </c>
      <c r="D237" s="13" t="str">
        <f t="shared" si="30"/>
        <v/>
      </c>
      <c r="E237" s="13" t="str">
        <f t="shared" si="31"/>
        <v/>
      </c>
      <c r="F237" s="13" t="str">
        <f t="shared" si="26"/>
        <v/>
      </c>
      <c r="G237" s="13" t="str">
        <f t="shared" si="27"/>
        <v/>
      </c>
      <c r="H237" s="13" t="str">
        <f t="shared" si="28"/>
        <v/>
      </c>
    </row>
    <row r="238" spans="1:8" x14ac:dyDescent="0.25">
      <c r="A238" s="8" t="str">
        <f t="shared" si="24"/>
        <v/>
      </c>
      <c r="B238" s="13" t="str">
        <f t="shared" si="25"/>
        <v/>
      </c>
      <c r="C238" s="13" t="str">
        <f t="shared" si="29"/>
        <v/>
      </c>
      <c r="D238" s="13" t="str">
        <f t="shared" si="30"/>
        <v/>
      </c>
      <c r="E238" s="13" t="str">
        <f t="shared" si="31"/>
        <v/>
      </c>
      <c r="F238" s="13" t="str">
        <f t="shared" si="26"/>
        <v/>
      </c>
      <c r="G238" s="13" t="str">
        <f t="shared" si="27"/>
        <v/>
      </c>
      <c r="H238" s="13" t="str">
        <f t="shared" si="28"/>
        <v/>
      </c>
    </row>
    <row r="239" spans="1:8" x14ac:dyDescent="0.25">
      <c r="A239" s="8" t="str">
        <f t="shared" si="24"/>
        <v/>
      </c>
      <c r="B239" s="13" t="str">
        <f t="shared" si="25"/>
        <v/>
      </c>
      <c r="C239" s="13" t="str">
        <f t="shared" si="29"/>
        <v/>
      </c>
      <c r="D239" s="13" t="str">
        <f t="shared" si="30"/>
        <v/>
      </c>
      <c r="E239" s="13" t="str">
        <f t="shared" si="31"/>
        <v/>
      </c>
      <c r="F239" s="13" t="str">
        <f t="shared" si="26"/>
        <v/>
      </c>
      <c r="G239" s="13" t="str">
        <f t="shared" si="27"/>
        <v/>
      </c>
      <c r="H239" s="13" t="str">
        <f t="shared" si="28"/>
        <v/>
      </c>
    </row>
    <row r="240" spans="1:8" x14ac:dyDescent="0.25">
      <c r="A240" s="8" t="str">
        <f t="shared" si="24"/>
        <v/>
      </c>
      <c r="B240" s="13" t="str">
        <f t="shared" si="25"/>
        <v/>
      </c>
      <c r="C240" s="13" t="str">
        <f t="shared" si="29"/>
        <v/>
      </c>
      <c r="D240" s="13" t="str">
        <f t="shared" si="30"/>
        <v/>
      </c>
      <c r="E240" s="13" t="str">
        <f t="shared" si="31"/>
        <v/>
      </c>
      <c r="F240" s="13" t="str">
        <f t="shared" si="26"/>
        <v/>
      </c>
      <c r="G240" s="13" t="str">
        <f t="shared" si="27"/>
        <v/>
      </c>
      <c r="H240" s="13" t="str">
        <f t="shared" si="28"/>
        <v/>
      </c>
    </row>
    <row r="241" spans="1:8" x14ac:dyDescent="0.25">
      <c r="A241" s="8" t="str">
        <f t="shared" si="24"/>
        <v/>
      </c>
      <c r="B241" s="13" t="str">
        <f t="shared" si="25"/>
        <v/>
      </c>
      <c r="C241" s="13" t="str">
        <f t="shared" si="29"/>
        <v/>
      </c>
      <c r="D241" s="13" t="str">
        <f t="shared" si="30"/>
        <v/>
      </c>
      <c r="E241" s="13" t="str">
        <f t="shared" si="31"/>
        <v/>
      </c>
      <c r="F241" s="13" t="str">
        <f t="shared" si="26"/>
        <v/>
      </c>
      <c r="G241" s="13" t="str">
        <f t="shared" si="27"/>
        <v/>
      </c>
      <c r="H241" s="13" t="str">
        <f t="shared" si="28"/>
        <v/>
      </c>
    </row>
    <row r="242" spans="1:8" x14ac:dyDescent="0.25">
      <c r="A242" s="8" t="str">
        <f t="shared" si="24"/>
        <v/>
      </c>
      <c r="B242" s="13" t="str">
        <f t="shared" si="25"/>
        <v/>
      </c>
      <c r="C242" s="13" t="str">
        <f t="shared" si="29"/>
        <v/>
      </c>
      <c r="D242" s="13" t="str">
        <f t="shared" si="30"/>
        <v/>
      </c>
      <c r="E242" s="13" t="str">
        <f t="shared" si="31"/>
        <v/>
      </c>
      <c r="F242" s="13" t="str">
        <f t="shared" si="26"/>
        <v/>
      </c>
      <c r="G242" s="13" t="str">
        <f t="shared" si="27"/>
        <v/>
      </c>
      <c r="H242" s="13" t="str">
        <f t="shared" si="28"/>
        <v/>
      </c>
    </row>
    <row r="243" spans="1:8" x14ac:dyDescent="0.25">
      <c r="A243" s="8" t="str">
        <f t="shared" si="24"/>
        <v/>
      </c>
      <c r="B243" s="13" t="str">
        <f t="shared" si="25"/>
        <v/>
      </c>
      <c r="C243" s="13" t="str">
        <f t="shared" si="29"/>
        <v/>
      </c>
      <c r="D243" s="13" t="str">
        <f t="shared" si="30"/>
        <v/>
      </c>
      <c r="E243" s="13" t="str">
        <f t="shared" si="31"/>
        <v/>
      </c>
      <c r="F243" s="13" t="str">
        <f t="shared" si="26"/>
        <v/>
      </c>
      <c r="G243" s="13" t="str">
        <f t="shared" si="27"/>
        <v/>
      </c>
      <c r="H243" s="13" t="str">
        <f t="shared" si="28"/>
        <v/>
      </c>
    </row>
    <row r="244" spans="1:8" x14ac:dyDescent="0.25">
      <c r="A244" s="8" t="str">
        <f t="shared" si="24"/>
        <v/>
      </c>
      <c r="B244" s="13" t="str">
        <f t="shared" si="25"/>
        <v/>
      </c>
      <c r="C244" s="13" t="str">
        <f t="shared" si="29"/>
        <v/>
      </c>
      <c r="D244" s="13" t="str">
        <f t="shared" si="30"/>
        <v/>
      </c>
      <c r="E244" s="13" t="str">
        <f t="shared" si="31"/>
        <v/>
      </c>
      <c r="F244" s="13" t="str">
        <f t="shared" si="26"/>
        <v/>
      </c>
      <c r="G244" s="13" t="str">
        <f t="shared" si="27"/>
        <v/>
      </c>
      <c r="H244" s="13" t="str">
        <f t="shared" si="28"/>
        <v/>
      </c>
    </row>
    <row r="245" spans="1:8" x14ac:dyDescent="0.25">
      <c r="A245" s="8" t="str">
        <f t="shared" si="24"/>
        <v/>
      </c>
      <c r="B245" s="13" t="str">
        <f t="shared" si="25"/>
        <v/>
      </c>
      <c r="C245" s="13" t="str">
        <f t="shared" si="29"/>
        <v/>
      </c>
      <c r="D245" s="13" t="str">
        <f t="shared" si="30"/>
        <v/>
      </c>
      <c r="E245" s="13" t="str">
        <f t="shared" si="31"/>
        <v/>
      </c>
      <c r="F245" s="13" t="str">
        <f t="shared" si="26"/>
        <v/>
      </c>
      <c r="G245" s="13" t="str">
        <f t="shared" si="27"/>
        <v/>
      </c>
      <c r="H245" s="13" t="str">
        <f t="shared" si="28"/>
        <v/>
      </c>
    </row>
    <row r="246" spans="1:8" x14ac:dyDescent="0.25">
      <c r="A246" s="8"/>
      <c r="B246" s="13" t="str">
        <f t="shared" si="25"/>
        <v/>
      </c>
      <c r="C246" s="13" t="str">
        <f t="shared" si="29"/>
        <v/>
      </c>
      <c r="D246" s="13" t="str">
        <f t="shared" si="30"/>
        <v/>
      </c>
      <c r="E246" s="13" t="str">
        <f t="shared" si="31"/>
        <v/>
      </c>
      <c r="F246" s="13" t="str">
        <f t="shared" si="26"/>
        <v/>
      </c>
      <c r="G246" s="13" t="str">
        <f t="shared" si="27"/>
        <v/>
      </c>
      <c r="H246" s="13" t="str">
        <f t="shared" si="28"/>
        <v/>
      </c>
    </row>
    <row r="247" spans="1:8" x14ac:dyDescent="0.25">
      <c r="A247" s="8"/>
      <c r="B247" s="13" t="str">
        <f t="shared" si="25"/>
        <v/>
      </c>
      <c r="C247" s="13" t="str">
        <f t="shared" si="29"/>
        <v/>
      </c>
      <c r="D247" s="13" t="str">
        <f t="shared" si="30"/>
        <v/>
      </c>
      <c r="E247" s="13" t="str">
        <f t="shared" si="31"/>
        <v/>
      </c>
      <c r="F247" s="13" t="str">
        <f t="shared" si="26"/>
        <v/>
      </c>
      <c r="G247" s="13" t="str">
        <f t="shared" si="27"/>
        <v/>
      </c>
      <c r="H247" s="13" t="str">
        <f t="shared" si="28"/>
        <v/>
      </c>
    </row>
    <row r="248" spans="1:8" x14ac:dyDescent="0.25">
      <c r="A248" s="8"/>
      <c r="B248" s="13" t="str">
        <f t="shared" si="25"/>
        <v/>
      </c>
      <c r="C248" s="13" t="str">
        <f t="shared" si="29"/>
        <v/>
      </c>
      <c r="D248" s="13" t="str">
        <f t="shared" si="30"/>
        <v/>
      </c>
      <c r="E248" s="13" t="str">
        <f t="shared" si="31"/>
        <v/>
      </c>
      <c r="F248" s="13" t="str">
        <f t="shared" si="26"/>
        <v/>
      </c>
      <c r="G248" s="13" t="str">
        <f t="shared" si="27"/>
        <v/>
      </c>
      <c r="H248" s="13" t="str">
        <f t="shared" si="28"/>
        <v/>
      </c>
    </row>
    <row r="249" spans="1:8" x14ac:dyDescent="0.25">
      <c r="A249" s="8"/>
      <c r="B249" s="13" t="str">
        <f t="shared" si="25"/>
        <v/>
      </c>
      <c r="C249" s="13" t="str">
        <f t="shared" si="29"/>
        <v/>
      </c>
      <c r="D249" s="13" t="str">
        <f t="shared" si="30"/>
        <v/>
      </c>
      <c r="E249" s="13" t="str">
        <f t="shared" si="31"/>
        <v/>
      </c>
      <c r="F249" s="13" t="str">
        <f t="shared" si="26"/>
        <v/>
      </c>
      <c r="G249" s="13" t="str">
        <f t="shared" si="27"/>
        <v/>
      </c>
      <c r="H249" s="13" t="str">
        <f t="shared" si="28"/>
        <v/>
      </c>
    </row>
    <row r="250" spans="1:8" x14ac:dyDescent="0.25">
      <c r="A250" s="8"/>
      <c r="B250" s="13" t="str">
        <f t="shared" si="25"/>
        <v/>
      </c>
      <c r="C250" s="13" t="str">
        <f t="shared" si="29"/>
        <v/>
      </c>
      <c r="D250" s="13" t="str">
        <f t="shared" si="30"/>
        <v/>
      </c>
      <c r="E250" s="13" t="str">
        <f t="shared" si="31"/>
        <v/>
      </c>
      <c r="F250" s="13" t="str">
        <f t="shared" si="26"/>
        <v/>
      </c>
      <c r="G250" s="13" t="str">
        <f t="shared" si="27"/>
        <v/>
      </c>
      <c r="H250" s="13" t="str">
        <f t="shared" si="28"/>
        <v/>
      </c>
    </row>
    <row r="251" spans="1:8" x14ac:dyDescent="0.25">
      <c r="A251" s="8"/>
      <c r="B251" s="13" t="str">
        <f t="shared" si="25"/>
        <v/>
      </c>
      <c r="C251" s="13" t="str">
        <f t="shared" si="29"/>
        <v/>
      </c>
      <c r="D251" s="13" t="str">
        <f t="shared" si="30"/>
        <v/>
      </c>
      <c r="E251" s="13" t="str">
        <f t="shared" si="31"/>
        <v/>
      </c>
      <c r="F251" s="13" t="str">
        <f t="shared" si="26"/>
        <v/>
      </c>
      <c r="G251" s="13" t="str">
        <f t="shared" si="27"/>
        <v/>
      </c>
      <c r="H251" s="13" t="str">
        <f t="shared" si="28"/>
        <v/>
      </c>
    </row>
    <row r="252" spans="1:8" x14ac:dyDescent="0.25">
      <c r="A252" s="8"/>
      <c r="B252" s="13" t="str">
        <f t="shared" si="25"/>
        <v/>
      </c>
      <c r="C252" s="13" t="str">
        <f t="shared" si="29"/>
        <v/>
      </c>
      <c r="D252" s="13" t="str">
        <f t="shared" si="30"/>
        <v/>
      </c>
      <c r="E252" s="13" t="str">
        <f t="shared" si="31"/>
        <v/>
      </c>
      <c r="F252" s="13" t="str">
        <f t="shared" si="26"/>
        <v/>
      </c>
      <c r="G252" s="13" t="str">
        <f t="shared" si="27"/>
        <v/>
      </c>
      <c r="H252" s="13" t="str">
        <f t="shared" si="28"/>
        <v/>
      </c>
    </row>
    <row r="253" spans="1:8" x14ac:dyDescent="0.25">
      <c r="A253" s="8"/>
      <c r="B253" s="13" t="str">
        <f t="shared" si="25"/>
        <v/>
      </c>
      <c r="C253" s="13" t="str">
        <f t="shared" si="29"/>
        <v/>
      </c>
      <c r="D253" s="13" t="str">
        <f t="shared" si="30"/>
        <v/>
      </c>
      <c r="E253" s="13" t="str">
        <f t="shared" si="31"/>
        <v/>
      </c>
      <c r="F253" s="13" t="str">
        <f t="shared" si="26"/>
        <v/>
      </c>
      <c r="G253" s="13" t="str">
        <f t="shared" si="27"/>
        <v/>
      </c>
      <c r="H253" s="13" t="str">
        <f t="shared" si="28"/>
        <v/>
      </c>
    </row>
    <row r="254" spans="1:8" x14ac:dyDescent="0.25">
      <c r="A254" s="8"/>
      <c r="B254" s="13" t="str">
        <f t="shared" si="25"/>
        <v/>
      </c>
      <c r="C254" s="13" t="str">
        <f t="shared" si="29"/>
        <v/>
      </c>
      <c r="D254" s="13" t="str">
        <f t="shared" si="30"/>
        <v/>
      </c>
      <c r="E254" s="13" t="str">
        <f t="shared" si="31"/>
        <v/>
      </c>
      <c r="F254" s="13" t="str">
        <f t="shared" si="26"/>
        <v/>
      </c>
      <c r="G254" s="13" t="str">
        <f t="shared" si="27"/>
        <v/>
      </c>
      <c r="H254" s="13" t="str">
        <f t="shared" si="28"/>
        <v/>
      </c>
    </row>
    <row r="255" spans="1:8" x14ac:dyDescent="0.25">
      <c r="A255" s="8"/>
      <c r="B255" s="13" t="str">
        <f t="shared" si="25"/>
        <v/>
      </c>
      <c r="C255" s="13" t="str">
        <f t="shared" si="29"/>
        <v/>
      </c>
      <c r="D255" s="13" t="str">
        <f t="shared" si="30"/>
        <v/>
      </c>
      <c r="E255" s="13" t="str">
        <f t="shared" si="31"/>
        <v/>
      </c>
      <c r="F255" s="13" t="str">
        <f t="shared" si="26"/>
        <v/>
      </c>
      <c r="G255" s="13" t="str">
        <f t="shared" si="27"/>
        <v/>
      </c>
      <c r="H255" s="13" t="str">
        <f t="shared" si="28"/>
        <v/>
      </c>
    </row>
    <row r="256" spans="1:8" x14ac:dyDescent="0.25">
      <c r="A256" s="8"/>
      <c r="B256" s="13" t="str">
        <f t="shared" si="25"/>
        <v/>
      </c>
      <c r="C256" s="13" t="str">
        <f t="shared" si="29"/>
        <v/>
      </c>
      <c r="D256" s="13" t="str">
        <f t="shared" si="30"/>
        <v/>
      </c>
      <c r="E256" s="13" t="str">
        <f t="shared" si="31"/>
        <v/>
      </c>
      <c r="F256" s="13" t="str">
        <f t="shared" si="26"/>
        <v/>
      </c>
      <c r="G256" s="13" t="str">
        <f t="shared" si="27"/>
        <v/>
      </c>
      <c r="H256" s="13" t="str">
        <f t="shared" si="28"/>
        <v/>
      </c>
    </row>
    <row r="257" spans="1:8" x14ac:dyDescent="0.25">
      <c r="A257" s="8"/>
      <c r="B257" s="13" t="str">
        <f t="shared" si="25"/>
        <v/>
      </c>
      <c r="C257" s="13" t="str">
        <f t="shared" si="29"/>
        <v/>
      </c>
      <c r="D257" s="13" t="str">
        <f t="shared" si="30"/>
        <v/>
      </c>
      <c r="E257" s="13" t="str">
        <f t="shared" si="31"/>
        <v/>
      </c>
      <c r="F257" s="13" t="str">
        <f t="shared" si="26"/>
        <v/>
      </c>
      <c r="G257" s="13" t="str">
        <f t="shared" si="27"/>
        <v/>
      </c>
      <c r="H257" s="13" t="str">
        <f t="shared" si="28"/>
        <v/>
      </c>
    </row>
    <row r="258" spans="1:8" x14ac:dyDescent="0.25">
      <c r="A258" s="8"/>
      <c r="B258" s="13" t="str">
        <f t="shared" si="25"/>
        <v/>
      </c>
      <c r="C258" s="13" t="str">
        <f t="shared" si="29"/>
        <v/>
      </c>
      <c r="D258" s="13" t="str">
        <f t="shared" si="30"/>
        <v/>
      </c>
      <c r="E258" s="13" t="str">
        <f t="shared" si="31"/>
        <v/>
      </c>
      <c r="F258" s="13" t="str">
        <f t="shared" si="26"/>
        <v/>
      </c>
      <c r="G258" s="13" t="str">
        <f t="shared" si="27"/>
        <v/>
      </c>
      <c r="H258" s="13" t="str">
        <f t="shared" si="28"/>
        <v/>
      </c>
    </row>
    <row r="259" spans="1:8" x14ac:dyDescent="0.25">
      <c r="A259" s="8"/>
      <c r="B259" s="9" t="str">
        <f t="shared" si="25"/>
        <v/>
      </c>
      <c r="C259" s="9" t="str">
        <f t="shared" si="29"/>
        <v/>
      </c>
      <c r="D259" s="9" t="str">
        <f t="shared" si="30"/>
        <v/>
      </c>
      <c r="E259" s="9" t="str">
        <f t="shared" si="31"/>
        <v/>
      </c>
      <c r="F259" s="9" t="str">
        <f t="shared" si="26"/>
        <v/>
      </c>
      <c r="G259" s="9" t="str">
        <f t="shared" si="27"/>
        <v/>
      </c>
      <c r="H259" s="9" t="str">
        <f t="shared" si="28"/>
        <v/>
      </c>
    </row>
    <row r="260" spans="1:8" x14ac:dyDescent="0.25">
      <c r="A260" s="8"/>
      <c r="B260" s="9" t="str">
        <f t="shared" si="25"/>
        <v/>
      </c>
      <c r="C260" s="9" t="str">
        <f t="shared" si="29"/>
        <v/>
      </c>
      <c r="D260" s="9" t="str">
        <f t="shared" si="30"/>
        <v/>
      </c>
      <c r="E260" s="9" t="str">
        <f t="shared" si="31"/>
        <v/>
      </c>
      <c r="F260" s="9" t="str">
        <f t="shared" si="26"/>
        <v/>
      </c>
      <c r="G260" s="9" t="str">
        <f t="shared" si="27"/>
        <v/>
      </c>
      <c r="H260" s="9" t="str">
        <f t="shared" si="28"/>
        <v/>
      </c>
    </row>
    <row r="261" spans="1:8" x14ac:dyDescent="0.25">
      <c r="A261" s="8"/>
      <c r="B261" s="9" t="str">
        <f t="shared" si="25"/>
        <v/>
      </c>
      <c r="C261" s="9" t="str">
        <f t="shared" si="29"/>
        <v/>
      </c>
      <c r="D261" s="9" t="str">
        <f t="shared" si="30"/>
        <v/>
      </c>
      <c r="E261" s="9" t="str">
        <f t="shared" si="31"/>
        <v/>
      </c>
      <c r="F261" s="9" t="str">
        <f t="shared" si="26"/>
        <v/>
      </c>
      <c r="G261" s="9" t="str">
        <f t="shared" si="27"/>
        <v/>
      </c>
      <c r="H261" s="9" t="str">
        <f t="shared" si="28"/>
        <v/>
      </c>
    </row>
  </sheetData>
  <sheetProtection algorithmName="SHA-512" hashValue="an25k0VKC56kd6E8zEjJ5/YDPrSnZ32m1VciTLd+8QTrY5CV6LUpTkUDO8dE9FLdADEi8NZcYot2GC52B5jVFA==" saltValue="FYrZCE7Lp6ElF7W2vLBIsw==" spinCount="100000" sheet="1" objects="1" scenarios="1"/>
  <mergeCells count="2">
    <mergeCell ref="A18:H18"/>
    <mergeCell ref="A5:D5"/>
  </mergeCells>
  <dataValidations count="1">
    <dataValidation type="list" allowBlank="1" showInputMessage="1" showErrorMessage="1" sqref="E8">
      <formula1>"1,2,3,4,6,12"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6:I262"/>
  <sheetViews>
    <sheetView showGridLines="0" workbookViewId="0"/>
  </sheetViews>
  <sheetFormatPr baseColWidth="10" defaultRowHeight="15" x14ac:dyDescent="0.25"/>
  <cols>
    <col min="1" max="1" width="14.140625" customWidth="1"/>
    <col min="2" max="3" width="14.28515625" customWidth="1"/>
    <col min="4" max="4" width="11.5703125" bestFit="1" customWidth="1"/>
    <col min="5" max="5" width="12" bestFit="1" customWidth="1"/>
    <col min="6" max="6" width="14.7109375" customWidth="1"/>
    <col min="7" max="7" width="12.42578125" customWidth="1"/>
    <col min="8" max="8" width="15" style="8" customWidth="1"/>
    <col min="9" max="9" width="13.85546875" customWidth="1"/>
  </cols>
  <sheetData>
    <row r="6" spans="1:8" ht="18.75" x14ac:dyDescent="0.3">
      <c r="A6" s="25" t="s">
        <v>20</v>
      </c>
      <c r="B6" s="25"/>
      <c r="C6" s="25"/>
      <c r="D6" s="25"/>
      <c r="E6" s="24"/>
      <c r="H6" s="66" t="s">
        <v>23</v>
      </c>
    </row>
    <row r="7" spans="1:8" x14ac:dyDescent="0.25">
      <c r="A7" s="44" t="s">
        <v>0</v>
      </c>
      <c r="B7" s="37"/>
      <c r="C7" s="37"/>
      <c r="D7" s="37"/>
      <c r="E7" s="27">
        <v>5000</v>
      </c>
      <c r="G7" s="11"/>
      <c r="H7" s="15"/>
    </row>
    <row r="8" spans="1:8" x14ac:dyDescent="0.25">
      <c r="A8" s="36" t="s">
        <v>1</v>
      </c>
      <c r="B8" s="37"/>
      <c r="C8" s="37"/>
      <c r="D8" s="37"/>
      <c r="E8" s="32">
        <v>0.04</v>
      </c>
      <c r="G8" s="11"/>
      <c r="H8" s="15"/>
    </row>
    <row r="9" spans="1:8" x14ac:dyDescent="0.25">
      <c r="A9" s="36" t="s">
        <v>2</v>
      </c>
      <c r="B9" s="37"/>
      <c r="C9" s="37"/>
      <c r="D9" s="37"/>
      <c r="E9" s="33">
        <v>2</v>
      </c>
      <c r="G9" s="11"/>
      <c r="H9" s="15"/>
    </row>
    <row r="10" spans="1:8" x14ac:dyDescent="0.25">
      <c r="A10" s="36" t="s">
        <v>3</v>
      </c>
      <c r="B10" s="37"/>
      <c r="C10" s="37"/>
      <c r="D10" s="37"/>
      <c r="E10" s="33">
        <v>4</v>
      </c>
      <c r="H10" s="16"/>
    </row>
    <row r="11" spans="1:8" x14ac:dyDescent="0.25">
      <c r="A11" s="36" t="s">
        <v>13</v>
      </c>
      <c r="B11" s="37"/>
      <c r="C11" s="37"/>
      <c r="D11" s="37"/>
      <c r="E11" s="34">
        <v>0.21</v>
      </c>
    </row>
    <row r="12" spans="1:8" x14ac:dyDescent="0.25">
      <c r="A12" s="45" t="s">
        <v>4</v>
      </c>
      <c r="B12" s="46"/>
      <c r="C12" s="46"/>
      <c r="D12" s="46"/>
      <c r="E12" s="28"/>
    </row>
    <row r="13" spans="1:8" x14ac:dyDescent="0.25">
      <c r="A13" s="1" t="s">
        <v>5</v>
      </c>
      <c r="B13" s="2"/>
      <c r="C13" s="2"/>
      <c r="D13" s="3"/>
      <c r="E13" s="26">
        <f>IF(OR(E10="",E9=""),"",E10*E9)</f>
        <v>8</v>
      </c>
    </row>
    <row r="14" spans="1:8" x14ac:dyDescent="0.25">
      <c r="A14" s="1" t="str">
        <f>"   Cuota "&amp;IF(E9=12,"Mensual",IF(E9=6,"Bimestral",IF(E9=4,"Trimestral",IF(E9=3,"Cuatrimestral",IF(E9=2,"Semestral","Anual")))))&amp;" (sin IVA)"</f>
        <v xml:space="preserve">   Cuota Semestral (sin IVA)</v>
      </c>
      <c r="B14" s="2"/>
      <c r="C14" s="2"/>
      <c r="D14" s="3"/>
      <c r="E14" s="7">
        <f>IF(OR(E7="",E8="",E9="",E10="",E11=""),"",IF(E12="",-PMT(E8/E9,E13+1,E7,,1),(E7-E12*(1+E8/E9)^(-E13))/(1+E8/E9)/PV(E8/E9,E13,-1)))</f>
        <v>600.56586946196671</v>
      </c>
    </row>
    <row r="15" spans="1:8" x14ac:dyDescent="0.25">
      <c r="A15" s="1" t="s">
        <v>15</v>
      </c>
      <c r="B15" s="2"/>
      <c r="C15" s="2"/>
      <c r="D15" s="3"/>
      <c r="E15" s="7">
        <f>SUM(D21:D259)</f>
        <v>393.31702379570118</v>
      </c>
    </row>
    <row r="16" spans="1:8" x14ac:dyDescent="0.25">
      <c r="A16" s="1" t="s">
        <v>16</v>
      </c>
      <c r="B16" s="2"/>
      <c r="C16" s="2"/>
      <c r="D16" s="3"/>
      <c r="E16" s="7">
        <f>SUM(F21:F259)</f>
        <v>5405.0928251577016</v>
      </c>
    </row>
    <row r="17" spans="1:9" x14ac:dyDescent="0.25">
      <c r="A17" s="1" t="s">
        <v>17</v>
      </c>
      <c r="B17" s="2"/>
      <c r="C17" s="2"/>
      <c r="D17" s="3"/>
      <c r="E17" s="7">
        <f>SUM(H21:H259)</f>
        <v>6540.1623184408163</v>
      </c>
    </row>
    <row r="19" spans="1:9" ht="15.75" x14ac:dyDescent="0.25">
      <c r="A19" s="20" t="s">
        <v>22</v>
      </c>
      <c r="B19" s="20"/>
      <c r="C19" s="20"/>
      <c r="D19" s="20"/>
      <c r="E19" s="20"/>
      <c r="F19" s="20"/>
      <c r="G19" s="20"/>
      <c r="H19" s="20"/>
    </row>
    <row r="20" spans="1:9" ht="25.5" x14ac:dyDescent="0.25">
      <c r="A20" s="4" t="s">
        <v>6</v>
      </c>
      <c r="B20" s="5" t="s">
        <v>7</v>
      </c>
      <c r="C20" s="5" t="s">
        <v>14</v>
      </c>
      <c r="D20" s="5" t="s">
        <v>8</v>
      </c>
      <c r="E20" s="5" t="s">
        <v>9</v>
      </c>
      <c r="F20" s="5" t="s">
        <v>10</v>
      </c>
      <c r="G20" s="5" t="s">
        <v>11</v>
      </c>
      <c r="H20" s="5" t="s">
        <v>12</v>
      </c>
      <c r="I20" s="14"/>
    </row>
    <row r="21" spans="1:9" x14ac:dyDescent="0.25">
      <c r="A21" s="8">
        <f>IF(OR(E7="",E8="",E9="",E10="",E11=""),"",1)</f>
        <v>1</v>
      </c>
      <c r="B21" s="13">
        <f>IF(A21="","",F21-D21)</f>
        <v>600.56586946196671</v>
      </c>
      <c r="C21" s="13">
        <f>IF(A21="","",IF(A21="Valor residual",$E$7,B21))</f>
        <v>600.56586946196671</v>
      </c>
      <c r="D21" s="13">
        <f>IF(A21="Valor residual",0,IF(A21="","",0))</f>
        <v>0</v>
      </c>
      <c r="E21" s="13">
        <f>IF(A21="","",E7-E14)</f>
        <v>4399.4341305380331</v>
      </c>
      <c r="F21" s="13">
        <f>IF(A21="Valor residual",B21,IF(A21="","",$E$14))</f>
        <v>600.56586946196671</v>
      </c>
      <c r="G21" s="13">
        <f>IF(A21="","",F21*$E$11)</f>
        <v>126.118832587013</v>
      </c>
      <c r="H21" s="17">
        <f>IF(A21="","",F21+G21)</f>
        <v>726.68470204897972</v>
      </c>
      <c r="I21" s="14"/>
    </row>
    <row r="22" spans="1:9" x14ac:dyDescent="0.25">
      <c r="A22" s="8">
        <f>IF(A21&lt;$E$13,A21+1,IF(A21=$E$13,"Valor residual",""))</f>
        <v>2</v>
      </c>
      <c r="B22" s="13">
        <f>IF(A22="Valor residual",E21,IF(A22="","",F22-D22))</f>
        <v>512.57718685120608</v>
      </c>
      <c r="C22" s="13">
        <f>IF(A22="Valor residual",IF(E12&lt;&gt;"",$E$7,0),IF(A22="","",IF(A22&gt;=$E$13,$E$7-$E$12,C21+B22)))</f>
        <v>1113.1430563131728</v>
      </c>
      <c r="D22" s="13">
        <f>IF(A22="Valor residual",0,IF(A22="","",E21*$E$8/$E$9))</f>
        <v>87.988682610760662</v>
      </c>
      <c r="E22" s="13">
        <f>IF(A22="","",IF(A22="Valor residual",0,IF(A22&gt;=$E$13,IF($E$12&lt;&gt;"",$E$12,$E$14),E21-B22)))</f>
        <v>3886.856943686827</v>
      </c>
      <c r="F22" s="13">
        <f t="shared" ref="F22:F85" si="0">IF(A22="Valor residual",B22,IF(A22="","",$E$14))</f>
        <v>600.56586946196671</v>
      </c>
      <c r="G22" s="13">
        <f t="shared" ref="G22:G85" si="1">IF(A22="","",F22*$E$11)</f>
        <v>126.118832587013</v>
      </c>
      <c r="H22" s="17">
        <f t="shared" ref="H22:H85" si="2">IF(A22="","",F22+G22)</f>
        <v>726.68470204897972</v>
      </c>
      <c r="I22" s="14"/>
    </row>
    <row r="23" spans="1:9" x14ac:dyDescent="0.25">
      <c r="A23" s="8">
        <f t="shared" ref="A23:A86" si="3">IF(A22&lt;$E$13,A22+1,IF(A22=$E$13,"Valor residual",""))</f>
        <v>3</v>
      </c>
      <c r="B23" s="13">
        <f t="shared" ref="B23:B86" si="4">IF(A23="Valor residual",E22,IF(A23="","",F23-D23))</f>
        <v>522.8287305882302</v>
      </c>
      <c r="C23" s="13">
        <f t="shared" ref="C23:C86" si="5">IF(A23="Valor residual",IF(E13&lt;&gt;"",$E$7,0),IF(A23="","",IF(A23&gt;=$E$13,$E$7-$E$12,C22+B23)))</f>
        <v>1635.971786901403</v>
      </c>
      <c r="D23" s="13">
        <f t="shared" ref="D23:D40" si="6">IF(A23="Valor residual",0,IF(A23="","",E22*$E$8/$E$9))</f>
        <v>77.737138873736541</v>
      </c>
      <c r="E23" s="13">
        <f t="shared" ref="E23:E86" si="7">IF(A23="","",IF(A23="Valor residual",0,IF(A23&gt;=$E$13,IF($E$12&lt;&gt;"",$E$12,$E$14),E22-B23)))</f>
        <v>3364.028213098597</v>
      </c>
      <c r="F23" s="13">
        <f t="shared" si="0"/>
        <v>600.56586946196671</v>
      </c>
      <c r="G23" s="13">
        <f t="shared" si="1"/>
        <v>126.118832587013</v>
      </c>
      <c r="H23" s="17">
        <f t="shared" si="2"/>
        <v>726.68470204897972</v>
      </c>
      <c r="I23" s="14"/>
    </row>
    <row r="24" spans="1:9" x14ac:dyDescent="0.25">
      <c r="A24" s="8">
        <f t="shared" si="3"/>
        <v>4</v>
      </c>
      <c r="B24" s="13">
        <f t="shared" si="4"/>
        <v>533.28530519999481</v>
      </c>
      <c r="C24" s="13">
        <f t="shared" si="5"/>
        <v>2169.2570921013976</v>
      </c>
      <c r="D24" s="13">
        <f t="shared" si="6"/>
        <v>67.280564261971946</v>
      </c>
      <c r="E24" s="13">
        <f t="shared" si="7"/>
        <v>2830.7429078986024</v>
      </c>
      <c r="F24" s="13">
        <f t="shared" si="0"/>
        <v>600.56586946196671</v>
      </c>
      <c r="G24" s="13">
        <f t="shared" si="1"/>
        <v>126.118832587013</v>
      </c>
      <c r="H24" s="17">
        <f t="shared" si="2"/>
        <v>726.68470204897972</v>
      </c>
      <c r="I24" s="14"/>
    </row>
    <row r="25" spans="1:9" x14ac:dyDescent="0.25">
      <c r="A25" s="8">
        <f t="shared" si="3"/>
        <v>5</v>
      </c>
      <c r="B25" s="13">
        <f t="shared" si="4"/>
        <v>543.95101130399462</v>
      </c>
      <c r="C25" s="13">
        <f t="shared" si="5"/>
        <v>2713.2081034053922</v>
      </c>
      <c r="D25" s="13">
        <f t="shared" si="6"/>
        <v>56.614858157972051</v>
      </c>
      <c r="E25" s="13">
        <f t="shared" si="7"/>
        <v>2286.7918965946078</v>
      </c>
      <c r="F25" s="13">
        <f t="shared" si="0"/>
        <v>600.56586946196671</v>
      </c>
      <c r="G25" s="13">
        <f t="shared" si="1"/>
        <v>126.118832587013</v>
      </c>
      <c r="H25" s="17">
        <f t="shared" si="2"/>
        <v>726.68470204897972</v>
      </c>
      <c r="I25" s="14"/>
    </row>
    <row r="26" spans="1:9" x14ac:dyDescent="0.25">
      <c r="A26" s="8">
        <f t="shared" si="3"/>
        <v>6</v>
      </c>
      <c r="B26" s="13">
        <f t="shared" si="4"/>
        <v>554.83003153007451</v>
      </c>
      <c r="C26" s="13">
        <f t="shared" si="5"/>
        <v>3268.0381349354666</v>
      </c>
      <c r="D26" s="13">
        <f t="shared" si="6"/>
        <v>45.735837931892156</v>
      </c>
      <c r="E26" s="13">
        <f t="shared" si="7"/>
        <v>1731.9618650645334</v>
      </c>
      <c r="F26" s="13">
        <f t="shared" si="0"/>
        <v>600.56586946196671</v>
      </c>
      <c r="G26" s="13">
        <f t="shared" si="1"/>
        <v>126.118832587013</v>
      </c>
      <c r="H26" s="17">
        <f t="shared" si="2"/>
        <v>726.68470204897972</v>
      </c>
      <c r="I26" s="14"/>
    </row>
    <row r="27" spans="1:9" x14ac:dyDescent="0.25">
      <c r="A27" s="8">
        <f t="shared" si="3"/>
        <v>7</v>
      </c>
      <c r="B27" s="13">
        <f t="shared" si="4"/>
        <v>565.92663216067604</v>
      </c>
      <c r="C27" s="13">
        <f t="shared" si="5"/>
        <v>3833.9647670961426</v>
      </c>
      <c r="D27" s="13">
        <f t="shared" si="6"/>
        <v>34.63923730129067</v>
      </c>
      <c r="E27" s="13">
        <f t="shared" si="7"/>
        <v>1166.0352329038574</v>
      </c>
      <c r="F27" s="13">
        <f t="shared" si="0"/>
        <v>600.56586946196671</v>
      </c>
      <c r="G27" s="13">
        <f t="shared" si="1"/>
        <v>126.118832587013</v>
      </c>
      <c r="H27" s="17">
        <f t="shared" si="2"/>
        <v>726.68470204897972</v>
      </c>
      <c r="I27" s="14"/>
    </row>
    <row r="28" spans="1:9" x14ac:dyDescent="0.25">
      <c r="A28" s="8">
        <f t="shared" si="3"/>
        <v>8</v>
      </c>
      <c r="B28" s="13">
        <f t="shared" si="4"/>
        <v>577.24516480388957</v>
      </c>
      <c r="C28" s="13">
        <f t="shared" si="5"/>
        <v>5000</v>
      </c>
      <c r="D28" s="13">
        <f t="shared" si="6"/>
        <v>23.320704658077148</v>
      </c>
      <c r="E28" s="13">
        <f t="shared" si="7"/>
        <v>600.56586946196671</v>
      </c>
      <c r="F28" s="13">
        <f t="shared" si="0"/>
        <v>600.56586946196671</v>
      </c>
      <c r="G28" s="13">
        <f t="shared" si="1"/>
        <v>126.118832587013</v>
      </c>
      <c r="H28" s="17">
        <f t="shared" si="2"/>
        <v>726.68470204897972</v>
      </c>
      <c r="I28" s="14"/>
    </row>
    <row r="29" spans="1:9" x14ac:dyDescent="0.25">
      <c r="A29" s="8" t="str">
        <f t="shared" si="3"/>
        <v>Valor residual</v>
      </c>
      <c r="B29" s="13">
        <f t="shared" si="4"/>
        <v>600.56586946196671</v>
      </c>
      <c r="C29" s="13">
        <f t="shared" si="5"/>
        <v>0</v>
      </c>
      <c r="D29" s="13">
        <f t="shared" si="6"/>
        <v>0</v>
      </c>
      <c r="E29" s="13">
        <f t="shared" si="7"/>
        <v>0</v>
      </c>
      <c r="F29" s="13">
        <f t="shared" si="0"/>
        <v>600.56586946196671</v>
      </c>
      <c r="G29" s="13">
        <f t="shared" si="1"/>
        <v>126.118832587013</v>
      </c>
      <c r="H29" s="17">
        <f t="shared" si="2"/>
        <v>726.68470204897972</v>
      </c>
      <c r="I29" s="14"/>
    </row>
    <row r="30" spans="1:9" x14ac:dyDescent="0.25">
      <c r="A30" s="8" t="str">
        <f t="shared" si="3"/>
        <v/>
      </c>
      <c r="B30" s="13" t="str">
        <f t="shared" si="4"/>
        <v/>
      </c>
      <c r="C30" s="13" t="str">
        <f t="shared" si="5"/>
        <v/>
      </c>
      <c r="D30" s="13" t="str">
        <f t="shared" si="6"/>
        <v/>
      </c>
      <c r="E30" s="13" t="str">
        <f t="shared" si="7"/>
        <v/>
      </c>
      <c r="F30" s="13" t="str">
        <f t="shared" si="0"/>
        <v/>
      </c>
      <c r="G30" s="13" t="str">
        <f t="shared" si="1"/>
        <v/>
      </c>
      <c r="H30" s="17" t="str">
        <f t="shared" si="2"/>
        <v/>
      </c>
      <c r="I30" s="14"/>
    </row>
    <row r="31" spans="1:9" x14ac:dyDescent="0.25">
      <c r="A31" s="8" t="str">
        <f t="shared" si="3"/>
        <v/>
      </c>
      <c r="B31" s="13" t="str">
        <f t="shared" si="4"/>
        <v/>
      </c>
      <c r="C31" s="13" t="str">
        <f t="shared" si="5"/>
        <v/>
      </c>
      <c r="D31" s="13" t="str">
        <f t="shared" si="6"/>
        <v/>
      </c>
      <c r="E31" s="13" t="str">
        <f t="shared" si="7"/>
        <v/>
      </c>
      <c r="F31" s="13" t="str">
        <f t="shared" si="0"/>
        <v/>
      </c>
      <c r="G31" s="13" t="str">
        <f t="shared" si="1"/>
        <v/>
      </c>
      <c r="H31" s="17" t="str">
        <f t="shared" si="2"/>
        <v/>
      </c>
      <c r="I31" s="14"/>
    </row>
    <row r="32" spans="1:9" x14ac:dyDescent="0.25">
      <c r="A32" s="8" t="str">
        <f t="shared" si="3"/>
        <v/>
      </c>
      <c r="B32" s="13" t="str">
        <f t="shared" si="4"/>
        <v/>
      </c>
      <c r="C32" s="13" t="str">
        <f t="shared" si="5"/>
        <v/>
      </c>
      <c r="D32" s="13" t="str">
        <f t="shared" si="6"/>
        <v/>
      </c>
      <c r="E32" s="13" t="str">
        <f t="shared" si="7"/>
        <v/>
      </c>
      <c r="F32" s="13" t="str">
        <f t="shared" si="0"/>
        <v/>
      </c>
      <c r="G32" s="13" t="str">
        <f t="shared" si="1"/>
        <v/>
      </c>
      <c r="H32" s="17" t="str">
        <f t="shared" si="2"/>
        <v/>
      </c>
      <c r="I32" s="14"/>
    </row>
    <row r="33" spans="1:9" x14ac:dyDescent="0.25">
      <c r="A33" s="8" t="str">
        <f t="shared" si="3"/>
        <v/>
      </c>
      <c r="B33" s="13" t="str">
        <f t="shared" si="4"/>
        <v/>
      </c>
      <c r="C33" s="13" t="str">
        <f t="shared" si="5"/>
        <v/>
      </c>
      <c r="D33" s="13" t="str">
        <f t="shared" si="6"/>
        <v/>
      </c>
      <c r="E33" s="13" t="str">
        <f t="shared" si="7"/>
        <v/>
      </c>
      <c r="F33" s="13" t="str">
        <f t="shared" si="0"/>
        <v/>
      </c>
      <c r="G33" s="13" t="str">
        <f t="shared" si="1"/>
        <v/>
      </c>
      <c r="H33" s="17" t="str">
        <f t="shared" si="2"/>
        <v/>
      </c>
      <c r="I33" s="14"/>
    </row>
    <row r="34" spans="1:9" x14ac:dyDescent="0.25">
      <c r="A34" s="8" t="str">
        <f t="shared" si="3"/>
        <v/>
      </c>
      <c r="B34" s="13" t="str">
        <f t="shared" si="4"/>
        <v/>
      </c>
      <c r="C34" s="13" t="str">
        <f t="shared" si="5"/>
        <v/>
      </c>
      <c r="D34" s="13" t="str">
        <f t="shared" si="6"/>
        <v/>
      </c>
      <c r="E34" s="13" t="str">
        <f t="shared" si="7"/>
        <v/>
      </c>
      <c r="F34" s="13" t="str">
        <f t="shared" si="0"/>
        <v/>
      </c>
      <c r="G34" s="13" t="str">
        <f t="shared" si="1"/>
        <v/>
      </c>
      <c r="H34" s="17" t="str">
        <f t="shared" si="2"/>
        <v/>
      </c>
      <c r="I34" s="14"/>
    </row>
    <row r="35" spans="1:9" x14ac:dyDescent="0.25">
      <c r="A35" s="8" t="str">
        <f t="shared" si="3"/>
        <v/>
      </c>
      <c r="B35" s="13" t="str">
        <f t="shared" si="4"/>
        <v/>
      </c>
      <c r="C35" s="13" t="str">
        <f t="shared" si="5"/>
        <v/>
      </c>
      <c r="D35" s="13" t="str">
        <f t="shared" si="6"/>
        <v/>
      </c>
      <c r="E35" s="13" t="str">
        <f t="shared" si="7"/>
        <v/>
      </c>
      <c r="F35" s="13" t="str">
        <f t="shared" si="0"/>
        <v/>
      </c>
      <c r="G35" s="13" t="str">
        <f t="shared" si="1"/>
        <v/>
      </c>
      <c r="H35" s="17" t="str">
        <f t="shared" si="2"/>
        <v/>
      </c>
      <c r="I35" s="14"/>
    </row>
    <row r="36" spans="1:9" x14ac:dyDescent="0.25">
      <c r="A36" s="8" t="str">
        <f t="shared" si="3"/>
        <v/>
      </c>
      <c r="B36" s="13" t="str">
        <f t="shared" si="4"/>
        <v/>
      </c>
      <c r="C36" s="13" t="str">
        <f t="shared" si="5"/>
        <v/>
      </c>
      <c r="D36" s="13" t="str">
        <f t="shared" si="6"/>
        <v/>
      </c>
      <c r="E36" s="13" t="str">
        <f t="shared" si="7"/>
        <v/>
      </c>
      <c r="F36" s="13" t="str">
        <f t="shared" si="0"/>
        <v/>
      </c>
      <c r="G36" s="13" t="str">
        <f t="shared" si="1"/>
        <v/>
      </c>
      <c r="H36" s="17" t="str">
        <f t="shared" si="2"/>
        <v/>
      </c>
      <c r="I36" s="14"/>
    </row>
    <row r="37" spans="1:9" x14ac:dyDescent="0.25">
      <c r="A37" s="8" t="str">
        <f t="shared" si="3"/>
        <v/>
      </c>
      <c r="B37" s="13" t="str">
        <f t="shared" si="4"/>
        <v/>
      </c>
      <c r="C37" s="13" t="str">
        <f t="shared" si="5"/>
        <v/>
      </c>
      <c r="D37" s="13" t="str">
        <f t="shared" si="6"/>
        <v/>
      </c>
      <c r="E37" s="13" t="str">
        <f t="shared" si="7"/>
        <v/>
      </c>
      <c r="F37" s="13" t="str">
        <f t="shared" si="0"/>
        <v/>
      </c>
      <c r="G37" s="13" t="str">
        <f t="shared" si="1"/>
        <v/>
      </c>
      <c r="H37" s="17" t="str">
        <f t="shared" si="2"/>
        <v/>
      </c>
      <c r="I37" s="14"/>
    </row>
    <row r="38" spans="1:9" x14ac:dyDescent="0.25">
      <c r="A38" s="8" t="str">
        <f t="shared" si="3"/>
        <v/>
      </c>
      <c r="B38" s="13" t="str">
        <f t="shared" si="4"/>
        <v/>
      </c>
      <c r="C38" s="13" t="str">
        <f t="shared" si="5"/>
        <v/>
      </c>
      <c r="D38" s="13" t="str">
        <f t="shared" si="6"/>
        <v/>
      </c>
      <c r="E38" s="13" t="str">
        <f t="shared" si="7"/>
        <v/>
      </c>
      <c r="F38" s="13" t="str">
        <f t="shared" si="0"/>
        <v/>
      </c>
      <c r="G38" s="13" t="str">
        <f t="shared" si="1"/>
        <v/>
      </c>
      <c r="H38" s="17" t="str">
        <f t="shared" si="2"/>
        <v/>
      </c>
      <c r="I38" s="14"/>
    </row>
    <row r="39" spans="1:9" x14ac:dyDescent="0.25">
      <c r="A39" s="8" t="str">
        <f t="shared" si="3"/>
        <v/>
      </c>
      <c r="B39" s="13" t="str">
        <f t="shared" si="4"/>
        <v/>
      </c>
      <c r="C39" s="13" t="str">
        <f t="shared" si="5"/>
        <v/>
      </c>
      <c r="D39" s="13" t="str">
        <f t="shared" si="6"/>
        <v/>
      </c>
      <c r="E39" s="13" t="str">
        <f t="shared" si="7"/>
        <v/>
      </c>
      <c r="F39" s="13" t="str">
        <f t="shared" si="0"/>
        <v/>
      </c>
      <c r="G39" s="13" t="str">
        <f t="shared" si="1"/>
        <v/>
      </c>
      <c r="H39" s="17" t="str">
        <f t="shared" si="2"/>
        <v/>
      </c>
      <c r="I39" s="14"/>
    </row>
    <row r="40" spans="1:9" x14ac:dyDescent="0.25">
      <c r="A40" s="8" t="str">
        <f t="shared" si="3"/>
        <v/>
      </c>
      <c r="B40" s="13" t="str">
        <f t="shared" si="4"/>
        <v/>
      </c>
      <c r="C40" s="13" t="str">
        <f t="shared" si="5"/>
        <v/>
      </c>
      <c r="D40" s="13" t="str">
        <f t="shared" si="6"/>
        <v/>
      </c>
      <c r="E40" s="13" t="str">
        <f t="shared" si="7"/>
        <v/>
      </c>
      <c r="F40" s="13" t="str">
        <f t="shared" si="0"/>
        <v/>
      </c>
      <c r="G40" s="13" t="str">
        <f t="shared" si="1"/>
        <v/>
      </c>
      <c r="H40" s="17" t="str">
        <f t="shared" si="2"/>
        <v/>
      </c>
      <c r="I40" s="14"/>
    </row>
    <row r="41" spans="1:9" x14ac:dyDescent="0.25">
      <c r="A41" s="8" t="str">
        <f t="shared" si="3"/>
        <v/>
      </c>
      <c r="B41" s="13" t="str">
        <f t="shared" si="4"/>
        <v/>
      </c>
      <c r="C41" s="13" t="str">
        <f t="shared" si="5"/>
        <v/>
      </c>
      <c r="D41" s="13" t="str">
        <f t="shared" ref="D23:D86" si="8">IF(A41="Valor residual",0,IF(A41="","",E40*$E$8/$E$9))</f>
        <v/>
      </c>
      <c r="E41" s="13" t="str">
        <f t="shared" si="7"/>
        <v/>
      </c>
      <c r="F41" s="13" t="str">
        <f t="shared" si="0"/>
        <v/>
      </c>
      <c r="G41" s="13" t="str">
        <f t="shared" si="1"/>
        <v/>
      </c>
      <c r="H41" s="17" t="str">
        <f t="shared" si="2"/>
        <v/>
      </c>
      <c r="I41" s="14"/>
    </row>
    <row r="42" spans="1:9" x14ac:dyDescent="0.25">
      <c r="A42" s="8" t="str">
        <f t="shared" si="3"/>
        <v/>
      </c>
      <c r="B42" s="13" t="str">
        <f t="shared" si="4"/>
        <v/>
      </c>
      <c r="C42" s="13" t="str">
        <f t="shared" si="5"/>
        <v/>
      </c>
      <c r="D42" s="13" t="str">
        <f t="shared" si="8"/>
        <v/>
      </c>
      <c r="E42" s="13" t="str">
        <f t="shared" si="7"/>
        <v/>
      </c>
      <c r="F42" s="13" t="str">
        <f t="shared" si="0"/>
        <v/>
      </c>
      <c r="G42" s="13" t="str">
        <f t="shared" si="1"/>
        <v/>
      </c>
      <c r="H42" s="17" t="str">
        <f t="shared" si="2"/>
        <v/>
      </c>
      <c r="I42" s="14"/>
    </row>
    <row r="43" spans="1:9" x14ac:dyDescent="0.25">
      <c r="A43" s="8" t="str">
        <f t="shared" si="3"/>
        <v/>
      </c>
      <c r="B43" s="13" t="str">
        <f t="shared" si="4"/>
        <v/>
      </c>
      <c r="C43" s="13" t="str">
        <f t="shared" si="5"/>
        <v/>
      </c>
      <c r="D43" s="13" t="str">
        <f t="shared" si="8"/>
        <v/>
      </c>
      <c r="E43" s="13" t="str">
        <f t="shared" si="7"/>
        <v/>
      </c>
      <c r="F43" s="13" t="str">
        <f t="shared" si="0"/>
        <v/>
      </c>
      <c r="G43" s="13" t="str">
        <f t="shared" si="1"/>
        <v/>
      </c>
      <c r="H43" s="17" t="str">
        <f t="shared" si="2"/>
        <v/>
      </c>
      <c r="I43" s="14"/>
    </row>
    <row r="44" spans="1:9" x14ac:dyDescent="0.25">
      <c r="A44" s="8" t="str">
        <f t="shared" si="3"/>
        <v/>
      </c>
      <c r="B44" s="13" t="str">
        <f t="shared" si="4"/>
        <v/>
      </c>
      <c r="C44" s="13" t="str">
        <f t="shared" si="5"/>
        <v/>
      </c>
      <c r="D44" s="13" t="str">
        <f t="shared" si="8"/>
        <v/>
      </c>
      <c r="E44" s="13" t="str">
        <f t="shared" si="7"/>
        <v/>
      </c>
      <c r="F44" s="13" t="str">
        <f t="shared" si="0"/>
        <v/>
      </c>
      <c r="G44" s="13" t="str">
        <f t="shared" si="1"/>
        <v/>
      </c>
      <c r="H44" s="17" t="str">
        <f t="shared" si="2"/>
        <v/>
      </c>
      <c r="I44" s="14"/>
    </row>
    <row r="45" spans="1:9" x14ac:dyDescent="0.25">
      <c r="A45" s="8" t="str">
        <f t="shared" si="3"/>
        <v/>
      </c>
      <c r="B45" s="13" t="str">
        <f t="shared" si="4"/>
        <v/>
      </c>
      <c r="C45" s="13" t="str">
        <f t="shared" si="5"/>
        <v/>
      </c>
      <c r="D45" s="13" t="str">
        <f t="shared" si="8"/>
        <v/>
      </c>
      <c r="E45" s="13" t="str">
        <f t="shared" si="7"/>
        <v/>
      </c>
      <c r="F45" s="13" t="str">
        <f t="shared" si="0"/>
        <v/>
      </c>
      <c r="G45" s="13" t="str">
        <f t="shared" si="1"/>
        <v/>
      </c>
      <c r="H45" s="17" t="str">
        <f t="shared" si="2"/>
        <v/>
      </c>
      <c r="I45" s="14"/>
    </row>
    <row r="46" spans="1:9" x14ac:dyDescent="0.25">
      <c r="A46" s="8" t="str">
        <f t="shared" si="3"/>
        <v/>
      </c>
      <c r="B46" s="13" t="str">
        <f t="shared" si="4"/>
        <v/>
      </c>
      <c r="C46" s="13" t="str">
        <f t="shared" si="5"/>
        <v/>
      </c>
      <c r="D46" s="13" t="str">
        <f t="shared" si="8"/>
        <v/>
      </c>
      <c r="E46" s="13" t="str">
        <f t="shared" si="7"/>
        <v/>
      </c>
      <c r="F46" s="13" t="str">
        <f t="shared" si="0"/>
        <v/>
      </c>
      <c r="G46" s="13" t="str">
        <f t="shared" si="1"/>
        <v/>
      </c>
      <c r="H46" s="17" t="str">
        <f t="shared" si="2"/>
        <v/>
      </c>
      <c r="I46" s="14"/>
    </row>
    <row r="47" spans="1:9" x14ac:dyDescent="0.25">
      <c r="A47" s="8" t="str">
        <f t="shared" si="3"/>
        <v/>
      </c>
      <c r="B47" s="13" t="str">
        <f t="shared" si="4"/>
        <v/>
      </c>
      <c r="C47" s="13" t="str">
        <f t="shared" si="5"/>
        <v/>
      </c>
      <c r="D47" s="13" t="str">
        <f t="shared" si="8"/>
        <v/>
      </c>
      <c r="E47" s="13" t="str">
        <f t="shared" si="7"/>
        <v/>
      </c>
      <c r="F47" s="13" t="str">
        <f t="shared" si="0"/>
        <v/>
      </c>
      <c r="G47" s="13" t="str">
        <f t="shared" si="1"/>
        <v/>
      </c>
      <c r="H47" s="17" t="str">
        <f t="shared" si="2"/>
        <v/>
      </c>
      <c r="I47" s="14"/>
    </row>
    <row r="48" spans="1:9" x14ac:dyDescent="0.25">
      <c r="A48" s="8" t="str">
        <f t="shared" si="3"/>
        <v/>
      </c>
      <c r="B48" s="13" t="str">
        <f t="shared" si="4"/>
        <v/>
      </c>
      <c r="C48" s="13" t="str">
        <f t="shared" si="5"/>
        <v/>
      </c>
      <c r="D48" s="13" t="str">
        <f t="shared" si="8"/>
        <v/>
      </c>
      <c r="E48" s="13" t="str">
        <f t="shared" si="7"/>
        <v/>
      </c>
      <c r="F48" s="13" t="str">
        <f t="shared" si="0"/>
        <v/>
      </c>
      <c r="G48" s="13" t="str">
        <f t="shared" si="1"/>
        <v/>
      </c>
      <c r="H48" s="17" t="str">
        <f t="shared" si="2"/>
        <v/>
      </c>
      <c r="I48" s="14"/>
    </row>
    <row r="49" spans="1:9" x14ac:dyDescent="0.25">
      <c r="A49" s="8" t="str">
        <f t="shared" si="3"/>
        <v/>
      </c>
      <c r="B49" s="13" t="str">
        <f t="shared" si="4"/>
        <v/>
      </c>
      <c r="C49" s="13" t="str">
        <f t="shared" si="5"/>
        <v/>
      </c>
      <c r="D49" s="13" t="str">
        <f t="shared" si="8"/>
        <v/>
      </c>
      <c r="E49" s="13" t="str">
        <f t="shared" si="7"/>
        <v/>
      </c>
      <c r="F49" s="13" t="str">
        <f t="shared" si="0"/>
        <v/>
      </c>
      <c r="G49" s="13" t="str">
        <f t="shared" si="1"/>
        <v/>
      </c>
      <c r="H49" s="17" t="str">
        <f t="shared" si="2"/>
        <v/>
      </c>
      <c r="I49" s="14"/>
    </row>
    <row r="50" spans="1:9" x14ac:dyDescent="0.25">
      <c r="A50" s="8" t="str">
        <f t="shared" si="3"/>
        <v/>
      </c>
      <c r="B50" s="13" t="str">
        <f t="shared" si="4"/>
        <v/>
      </c>
      <c r="C50" s="13" t="str">
        <f t="shared" si="5"/>
        <v/>
      </c>
      <c r="D50" s="13" t="str">
        <f t="shared" si="8"/>
        <v/>
      </c>
      <c r="E50" s="13" t="str">
        <f t="shared" si="7"/>
        <v/>
      </c>
      <c r="F50" s="13" t="str">
        <f t="shared" si="0"/>
        <v/>
      </c>
      <c r="G50" s="13" t="str">
        <f t="shared" si="1"/>
        <v/>
      </c>
      <c r="H50" s="17" t="str">
        <f t="shared" si="2"/>
        <v/>
      </c>
      <c r="I50" s="14"/>
    </row>
    <row r="51" spans="1:9" x14ac:dyDescent="0.25">
      <c r="A51" s="8" t="str">
        <f t="shared" si="3"/>
        <v/>
      </c>
      <c r="B51" s="13" t="str">
        <f t="shared" si="4"/>
        <v/>
      </c>
      <c r="C51" s="13" t="str">
        <f t="shared" si="5"/>
        <v/>
      </c>
      <c r="D51" s="13" t="str">
        <f t="shared" si="8"/>
        <v/>
      </c>
      <c r="E51" s="13" t="str">
        <f t="shared" si="7"/>
        <v/>
      </c>
      <c r="F51" s="13" t="str">
        <f t="shared" si="0"/>
        <v/>
      </c>
      <c r="G51" s="13" t="str">
        <f t="shared" si="1"/>
        <v/>
      </c>
      <c r="H51" s="17" t="str">
        <f t="shared" si="2"/>
        <v/>
      </c>
      <c r="I51" s="14"/>
    </row>
    <row r="52" spans="1:9" x14ac:dyDescent="0.25">
      <c r="A52" s="8" t="str">
        <f t="shared" si="3"/>
        <v/>
      </c>
      <c r="B52" s="13" t="str">
        <f t="shared" si="4"/>
        <v/>
      </c>
      <c r="C52" s="13" t="str">
        <f t="shared" si="5"/>
        <v/>
      </c>
      <c r="D52" s="13" t="str">
        <f t="shared" si="8"/>
        <v/>
      </c>
      <c r="E52" s="13" t="str">
        <f t="shared" si="7"/>
        <v/>
      </c>
      <c r="F52" s="13" t="str">
        <f t="shared" si="0"/>
        <v/>
      </c>
      <c r="G52" s="13" t="str">
        <f t="shared" si="1"/>
        <v/>
      </c>
      <c r="H52" s="17" t="str">
        <f t="shared" si="2"/>
        <v/>
      </c>
      <c r="I52" s="14"/>
    </row>
    <row r="53" spans="1:9" x14ac:dyDescent="0.25">
      <c r="A53" s="8" t="str">
        <f t="shared" si="3"/>
        <v/>
      </c>
      <c r="B53" s="13" t="str">
        <f t="shared" si="4"/>
        <v/>
      </c>
      <c r="C53" s="13" t="str">
        <f t="shared" si="5"/>
        <v/>
      </c>
      <c r="D53" s="13" t="str">
        <f t="shared" si="8"/>
        <v/>
      </c>
      <c r="E53" s="13" t="str">
        <f t="shared" si="7"/>
        <v/>
      </c>
      <c r="F53" s="13" t="str">
        <f t="shared" si="0"/>
        <v/>
      </c>
      <c r="G53" s="13" t="str">
        <f t="shared" si="1"/>
        <v/>
      </c>
      <c r="H53" s="17" t="str">
        <f t="shared" si="2"/>
        <v/>
      </c>
      <c r="I53" s="14"/>
    </row>
    <row r="54" spans="1:9" x14ac:dyDescent="0.25">
      <c r="A54" s="8" t="str">
        <f t="shared" si="3"/>
        <v/>
      </c>
      <c r="B54" s="13" t="str">
        <f t="shared" si="4"/>
        <v/>
      </c>
      <c r="C54" s="13" t="str">
        <f t="shared" si="5"/>
        <v/>
      </c>
      <c r="D54" s="13" t="str">
        <f t="shared" si="8"/>
        <v/>
      </c>
      <c r="E54" s="13" t="str">
        <f t="shared" si="7"/>
        <v/>
      </c>
      <c r="F54" s="13" t="str">
        <f t="shared" si="0"/>
        <v/>
      </c>
      <c r="G54" s="13" t="str">
        <f t="shared" si="1"/>
        <v/>
      </c>
      <c r="H54" s="17" t="str">
        <f t="shared" si="2"/>
        <v/>
      </c>
      <c r="I54" s="14"/>
    </row>
    <row r="55" spans="1:9" x14ac:dyDescent="0.25">
      <c r="A55" s="8" t="str">
        <f t="shared" si="3"/>
        <v/>
      </c>
      <c r="B55" s="13" t="str">
        <f t="shared" si="4"/>
        <v/>
      </c>
      <c r="C55" s="13" t="str">
        <f t="shared" si="5"/>
        <v/>
      </c>
      <c r="D55" s="13" t="str">
        <f t="shared" si="8"/>
        <v/>
      </c>
      <c r="E55" s="13" t="str">
        <f t="shared" si="7"/>
        <v/>
      </c>
      <c r="F55" s="13" t="str">
        <f t="shared" si="0"/>
        <v/>
      </c>
      <c r="G55" s="13" t="str">
        <f t="shared" si="1"/>
        <v/>
      </c>
      <c r="H55" s="17" t="str">
        <f t="shared" si="2"/>
        <v/>
      </c>
      <c r="I55" s="14"/>
    </row>
    <row r="56" spans="1:9" x14ac:dyDescent="0.25">
      <c r="A56" s="8" t="str">
        <f t="shared" si="3"/>
        <v/>
      </c>
      <c r="B56" s="13" t="str">
        <f t="shared" si="4"/>
        <v/>
      </c>
      <c r="C56" s="13" t="str">
        <f t="shared" si="5"/>
        <v/>
      </c>
      <c r="D56" s="13" t="str">
        <f t="shared" si="8"/>
        <v/>
      </c>
      <c r="E56" s="13" t="str">
        <f t="shared" si="7"/>
        <v/>
      </c>
      <c r="F56" s="13" t="str">
        <f t="shared" si="0"/>
        <v/>
      </c>
      <c r="G56" s="13" t="str">
        <f t="shared" si="1"/>
        <v/>
      </c>
      <c r="H56" s="17" t="str">
        <f t="shared" si="2"/>
        <v/>
      </c>
      <c r="I56" s="14"/>
    </row>
    <row r="57" spans="1:9" x14ac:dyDescent="0.25">
      <c r="A57" s="8" t="str">
        <f t="shared" si="3"/>
        <v/>
      </c>
      <c r="B57" s="13" t="str">
        <f t="shared" si="4"/>
        <v/>
      </c>
      <c r="C57" s="13" t="str">
        <f t="shared" si="5"/>
        <v/>
      </c>
      <c r="D57" s="13" t="str">
        <f t="shared" si="8"/>
        <v/>
      </c>
      <c r="E57" s="13" t="str">
        <f t="shared" si="7"/>
        <v/>
      </c>
      <c r="F57" s="13" t="str">
        <f t="shared" si="0"/>
        <v/>
      </c>
      <c r="G57" s="13" t="str">
        <f t="shared" si="1"/>
        <v/>
      </c>
      <c r="H57" s="17" t="str">
        <f t="shared" si="2"/>
        <v/>
      </c>
      <c r="I57" s="14"/>
    </row>
    <row r="58" spans="1:9" x14ac:dyDescent="0.25">
      <c r="A58" s="8" t="str">
        <f t="shared" si="3"/>
        <v/>
      </c>
      <c r="B58" s="13" t="str">
        <f t="shared" si="4"/>
        <v/>
      </c>
      <c r="C58" s="13" t="str">
        <f t="shared" si="5"/>
        <v/>
      </c>
      <c r="D58" s="13" t="str">
        <f t="shared" si="8"/>
        <v/>
      </c>
      <c r="E58" s="13" t="str">
        <f t="shared" si="7"/>
        <v/>
      </c>
      <c r="F58" s="13" t="str">
        <f t="shared" si="0"/>
        <v/>
      </c>
      <c r="G58" s="13" t="str">
        <f t="shared" si="1"/>
        <v/>
      </c>
      <c r="H58" s="17" t="str">
        <f t="shared" si="2"/>
        <v/>
      </c>
      <c r="I58" s="14"/>
    </row>
    <row r="59" spans="1:9" x14ac:dyDescent="0.25">
      <c r="A59" s="8" t="str">
        <f t="shared" si="3"/>
        <v/>
      </c>
      <c r="B59" s="13" t="str">
        <f t="shared" si="4"/>
        <v/>
      </c>
      <c r="C59" s="13" t="str">
        <f t="shared" si="5"/>
        <v/>
      </c>
      <c r="D59" s="13" t="str">
        <f t="shared" si="8"/>
        <v/>
      </c>
      <c r="E59" s="13" t="str">
        <f t="shared" si="7"/>
        <v/>
      </c>
      <c r="F59" s="13" t="str">
        <f t="shared" si="0"/>
        <v/>
      </c>
      <c r="G59" s="13" t="str">
        <f t="shared" si="1"/>
        <v/>
      </c>
      <c r="H59" s="17" t="str">
        <f t="shared" si="2"/>
        <v/>
      </c>
      <c r="I59" s="14"/>
    </row>
    <row r="60" spans="1:9" x14ac:dyDescent="0.25">
      <c r="A60" s="8" t="str">
        <f t="shared" si="3"/>
        <v/>
      </c>
      <c r="B60" s="13" t="str">
        <f t="shared" si="4"/>
        <v/>
      </c>
      <c r="C60" s="13" t="str">
        <f t="shared" si="5"/>
        <v/>
      </c>
      <c r="D60" s="13" t="str">
        <f t="shared" si="8"/>
        <v/>
      </c>
      <c r="E60" s="13" t="str">
        <f t="shared" si="7"/>
        <v/>
      </c>
      <c r="F60" s="13" t="str">
        <f t="shared" si="0"/>
        <v/>
      </c>
      <c r="G60" s="13" t="str">
        <f t="shared" si="1"/>
        <v/>
      </c>
      <c r="H60" s="17" t="str">
        <f t="shared" si="2"/>
        <v/>
      </c>
      <c r="I60" s="14"/>
    </row>
    <row r="61" spans="1:9" x14ac:dyDescent="0.25">
      <c r="A61" s="8" t="str">
        <f t="shared" si="3"/>
        <v/>
      </c>
      <c r="B61" s="13" t="str">
        <f t="shared" si="4"/>
        <v/>
      </c>
      <c r="C61" s="13" t="str">
        <f t="shared" si="5"/>
        <v/>
      </c>
      <c r="D61" s="13" t="str">
        <f t="shared" si="8"/>
        <v/>
      </c>
      <c r="E61" s="13" t="str">
        <f t="shared" si="7"/>
        <v/>
      </c>
      <c r="F61" s="13" t="str">
        <f t="shared" si="0"/>
        <v/>
      </c>
      <c r="G61" s="13" t="str">
        <f t="shared" si="1"/>
        <v/>
      </c>
      <c r="H61" s="17" t="str">
        <f t="shared" si="2"/>
        <v/>
      </c>
      <c r="I61" s="14"/>
    </row>
    <row r="62" spans="1:9" x14ac:dyDescent="0.25">
      <c r="A62" s="8" t="str">
        <f t="shared" si="3"/>
        <v/>
      </c>
      <c r="B62" s="13" t="str">
        <f t="shared" si="4"/>
        <v/>
      </c>
      <c r="C62" s="13" t="str">
        <f t="shared" si="5"/>
        <v/>
      </c>
      <c r="D62" s="13" t="str">
        <f t="shared" si="8"/>
        <v/>
      </c>
      <c r="E62" s="13" t="str">
        <f t="shared" si="7"/>
        <v/>
      </c>
      <c r="F62" s="13" t="str">
        <f t="shared" si="0"/>
        <v/>
      </c>
      <c r="G62" s="13" t="str">
        <f t="shared" si="1"/>
        <v/>
      </c>
      <c r="H62" s="17" t="str">
        <f t="shared" si="2"/>
        <v/>
      </c>
      <c r="I62" s="14"/>
    </row>
    <row r="63" spans="1:9" x14ac:dyDescent="0.25">
      <c r="A63" s="8" t="str">
        <f t="shared" si="3"/>
        <v/>
      </c>
      <c r="B63" s="13" t="str">
        <f t="shared" si="4"/>
        <v/>
      </c>
      <c r="C63" s="13" t="str">
        <f t="shared" si="5"/>
        <v/>
      </c>
      <c r="D63" s="13" t="str">
        <f t="shared" si="8"/>
        <v/>
      </c>
      <c r="E63" s="13" t="str">
        <f t="shared" si="7"/>
        <v/>
      </c>
      <c r="F63" s="13" t="str">
        <f t="shared" si="0"/>
        <v/>
      </c>
      <c r="G63" s="13" t="str">
        <f t="shared" si="1"/>
        <v/>
      </c>
      <c r="H63" s="17" t="str">
        <f t="shared" si="2"/>
        <v/>
      </c>
      <c r="I63" s="14"/>
    </row>
    <row r="64" spans="1:9" x14ac:dyDescent="0.25">
      <c r="A64" s="8" t="str">
        <f t="shared" si="3"/>
        <v/>
      </c>
      <c r="B64" s="13" t="str">
        <f t="shared" si="4"/>
        <v/>
      </c>
      <c r="C64" s="13" t="str">
        <f t="shared" si="5"/>
        <v/>
      </c>
      <c r="D64" s="13" t="str">
        <f t="shared" si="8"/>
        <v/>
      </c>
      <c r="E64" s="13" t="str">
        <f t="shared" si="7"/>
        <v/>
      </c>
      <c r="F64" s="13" t="str">
        <f t="shared" si="0"/>
        <v/>
      </c>
      <c r="G64" s="13" t="str">
        <f t="shared" si="1"/>
        <v/>
      </c>
      <c r="H64" s="17" t="str">
        <f t="shared" si="2"/>
        <v/>
      </c>
      <c r="I64" s="14"/>
    </row>
    <row r="65" spans="1:9" x14ac:dyDescent="0.25">
      <c r="A65" s="8" t="str">
        <f t="shared" si="3"/>
        <v/>
      </c>
      <c r="B65" s="13" t="str">
        <f t="shared" si="4"/>
        <v/>
      </c>
      <c r="C65" s="13" t="str">
        <f t="shared" si="5"/>
        <v/>
      </c>
      <c r="D65" s="13" t="str">
        <f t="shared" si="8"/>
        <v/>
      </c>
      <c r="E65" s="13" t="str">
        <f t="shared" si="7"/>
        <v/>
      </c>
      <c r="F65" s="13" t="str">
        <f t="shared" si="0"/>
        <v/>
      </c>
      <c r="G65" s="13" t="str">
        <f t="shared" si="1"/>
        <v/>
      </c>
      <c r="H65" s="17" t="str">
        <f t="shared" si="2"/>
        <v/>
      </c>
      <c r="I65" s="14"/>
    </row>
    <row r="66" spans="1:9" x14ac:dyDescent="0.25">
      <c r="A66" s="8" t="str">
        <f t="shared" si="3"/>
        <v/>
      </c>
      <c r="B66" s="13" t="str">
        <f t="shared" si="4"/>
        <v/>
      </c>
      <c r="C66" s="13" t="str">
        <f t="shared" si="5"/>
        <v/>
      </c>
      <c r="D66" s="13" t="str">
        <f t="shared" si="8"/>
        <v/>
      </c>
      <c r="E66" s="13" t="str">
        <f t="shared" si="7"/>
        <v/>
      </c>
      <c r="F66" s="13" t="str">
        <f t="shared" si="0"/>
        <v/>
      </c>
      <c r="G66" s="13" t="str">
        <f t="shared" si="1"/>
        <v/>
      </c>
      <c r="H66" s="17" t="str">
        <f t="shared" si="2"/>
        <v/>
      </c>
      <c r="I66" s="14"/>
    </row>
    <row r="67" spans="1:9" x14ac:dyDescent="0.25">
      <c r="A67" s="8" t="str">
        <f t="shared" si="3"/>
        <v/>
      </c>
      <c r="B67" s="13" t="str">
        <f t="shared" si="4"/>
        <v/>
      </c>
      <c r="C67" s="13" t="str">
        <f t="shared" si="5"/>
        <v/>
      </c>
      <c r="D67" s="13" t="str">
        <f t="shared" si="8"/>
        <v/>
      </c>
      <c r="E67" s="13" t="str">
        <f t="shared" si="7"/>
        <v/>
      </c>
      <c r="F67" s="13" t="str">
        <f t="shared" si="0"/>
        <v/>
      </c>
      <c r="G67" s="13" t="str">
        <f t="shared" si="1"/>
        <v/>
      </c>
      <c r="H67" s="17" t="str">
        <f t="shared" si="2"/>
        <v/>
      </c>
      <c r="I67" s="14"/>
    </row>
    <row r="68" spans="1:9" x14ac:dyDescent="0.25">
      <c r="A68" s="8" t="str">
        <f t="shared" si="3"/>
        <v/>
      </c>
      <c r="B68" s="13" t="str">
        <f t="shared" si="4"/>
        <v/>
      </c>
      <c r="C68" s="13" t="str">
        <f t="shared" si="5"/>
        <v/>
      </c>
      <c r="D68" s="13" t="str">
        <f t="shared" si="8"/>
        <v/>
      </c>
      <c r="E68" s="13" t="str">
        <f t="shared" si="7"/>
        <v/>
      </c>
      <c r="F68" s="13" t="str">
        <f t="shared" si="0"/>
        <v/>
      </c>
      <c r="G68" s="13" t="str">
        <f t="shared" si="1"/>
        <v/>
      </c>
      <c r="H68" s="17" t="str">
        <f t="shared" si="2"/>
        <v/>
      </c>
      <c r="I68" s="14"/>
    </row>
    <row r="69" spans="1:9" x14ac:dyDescent="0.25">
      <c r="A69" s="8" t="str">
        <f t="shared" si="3"/>
        <v/>
      </c>
      <c r="B69" s="13" t="str">
        <f t="shared" si="4"/>
        <v/>
      </c>
      <c r="C69" s="13" t="str">
        <f t="shared" si="5"/>
        <v/>
      </c>
      <c r="D69" s="13" t="str">
        <f t="shared" si="8"/>
        <v/>
      </c>
      <c r="E69" s="13" t="str">
        <f t="shared" si="7"/>
        <v/>
      </c>
      <c r="F69" s="13" t="str">
        <f t="shared" si="0"/>
        <v/>
      </c>
      <c r="G69" s="13" t="str">
        <f t="shared" si="1"/>
        <v/>
      </c>
      <c r="H69" s="17" t="str">
        <f t="shared" si="2"/>
        <v/>
      </c>
      <c r="I69" s="14"/>
    </row>
    <row r="70" spans="1:9" x14ac:dyDescent="0.25">
      <c r="A70" s="8" t="str">
        <f t="shared" si="3"/>
        <v/>
      </c>
      <c r="B70" s="13" t="str">
        <f t="shared" si="4"/>
        <v/>
      </c>
      <c r="C70" s="13" t="str">
        <f t="shared" si="5"/>
        <v/>
      </c>
      <c r="D70" s="13" t="str">
        <f t="shared" si="8"/>
        <v/>
      </c>
      <c r="E70" s="13" t="str">
        <f t="shared" si="7"/>
        <v/>
      </c>
      <c r="F70" s="13" t="str">
        <f t="shared" si="0"/>
        <v/>
      </c>
      <c r="G70" s="13" t="str">
        <f t="shared" si="1"/>
        <v/>
      </c>
      <c r="H70" s="17" t="str">
        <f t="shared" si="2"/>
        <v/>
      </c>
      <c r="I70" s="14"/>
    </row>
    <row r="71" spans="1:9" x14ac:dyDescent="0.25">
      <c r="A71" s="8" t="str">
        <f t="shared" si="3"/>
        <v/>
      </c>
      <c r="B71" s="13" t="str">
        <f t="shared" si="4"/>
        <v/>
      </c>
      <c r="C71" s="13" t="str">
        <f t="shared" si="5"/>
        <v/>
      </c>
      <c r="D71" s="13" t="str">
        <f t="shared" si="8"/>
        <v/>
      </c>
      <c r="E71" s="13" t="str">
        <f t="shared" si="7"/>
        <v/>
      </c>
      <c r="F71" s="13" t="str">
        <f t="shared" si="0"/>
        <v/>
      </c>
      <c r="G71" s="13" t="str">
        <f t="shared" si="1"/>
        <v/>
      </c>
      <c r="H71" s="17" t="str">
        <f t="shared" si="2"/>
        <v/>
      </c>
      <c r="I71" s="14"/>
    </row>
    <row r="72" spans="1:9" x14ac:dyDescent="0.25">
      <c r="A72" s="8" t="str">
        <f t="shared" si="3"/>
        <v/>
      </c>
      <c r="B72" s="13" t="str">
        <f t="shared" si="4"/>
        <v/>
      </c>
      <c r="C72" s="13" t="str">
        <f t="shared" si="5"/>
        <v/>
      </c>
      <c r="D72" s="13" t="str">
        <f t="shared" si="8"/>
        <v/>
      </c>
      <c r="E72" s="13" t="str">
        <f t="shared" si="7"/>
        <v/>
      </c>
      <c r="F72" s="13" t="str">
        <f t="shared" si="0"/>
        <v/>
      </c>
      <c r="G72" s="13" t="str">
        <f t="shared" si="1"/>
        <v/>
      </c>
      <c r="H72" s="17" t="str">
        <f t="shared" si="2"/>
        <v/>
      </c>
      <c r="I72" s="14"/>
    </row>
    <row r="73" spans="1:9" x14ac:dyDescent="0.25">
      <c r="A73" s="8" t="str">
        <f t="shared" si="3"/>
        <v/>
      </c>
      <c r="B73" s="13" t="str">
        <f t="shared" si="4"/>
        <v/>
      </c>
      <c r="C73" s="13" t="str">
        <f t="shared" si="5"/>
        <v/>
      </c>
      <c r="D73" s="13" t="str">
        <f t="shared" si="8"/>
        <v/>
      </c>
      <c r="E73" s="13" t="str">
        <f t="shared" si="7"/>
        <v/>
      </c>
      <c r="F73" s="13" t="str">
        <f t="shared" si="0"/>
        <v/>
      </c>
      <c r="G73" s="13" t="str">
        <f t="shared" si="1"/>
        <v/>
      </c>
      <c r="H73" s="17" t="str">
        <f t="shared" si="2"/>
        <v/>
      </c>
      <c r="I73" s="14"/>
    </row>
    <row r="74" spans="1:9" x14ac:dyDescent="0.25">
      <c r="A74" s="8" t="str">
        <f t="shared" si="3"/>
        <v/>
      </c>
      <c r="B74" s="13" t="str">
        <f t="shared" si="4"/>
        <v/>
      </c>
      <c r="C74" s="13" t="str">
        <f t="shared" si="5"/>
        <v/>
      </c>
      <c r="D74" s="13" t="str">
        <f t="shared" si="8"/>
        <v/>
      </c>
      <c r="E74" s="13" t="str">
        <f t="shared" si="7"/>
        <v/>
      </c>
      <c r="F74" s="13" t="str">
        <f t="shared" si="0"/>
        <v/>
      </c>
      <c r="G74" s="13" t="str">
        <f t="shared" si="1"/>
        <v/>
      </c>
      <c r="H74" s="17" t="str">
        <f t="shared" si="2"/>
        <v/>
      </c>
      <c r="I74" s="14"/>
    </row>
    <row r="75" spans="1:9" x14ac:dyDescent="0.25">
      <c r="A75" s="8" t="str">
        <f t="shared" si="3"/>
        <v/>
      </c>
      <c r="B75" s="13" t="str">
        <f t="shared" si="4"/>
        <v/>
      </c>
      <c r="C75" s="13" t="str">
        <f t="shared" si="5"/>
        <v/>
      </c>
      <c r="D75" s="13" t="str">
        <f t="shared" si="8"/>
        <v/>
      </c>
      <c r="E75" s="13" t="str">
        <f t="shared" si="7"/>
        <v/>
      </c>
      <c r="F75" s="13" t="str">
        <f t="shared" si="0"/>
        <v/>
      </c>
      <c r="G75" s="13" t="str">
        <f t="shared" si="1"/>
        <v/>
      </c>
      <c r="H75" s="17" t="str">
        <f t="shared" si="2"/>
        <v/>
      </c>
      <c r="I75" s="14"/>
    </row>
    <row r="76" spans="1:9" x14ac:dyDescent="0.25">
      <c r="A76" s="8" t="str">
        <f t="shared" si="3"/>
        <v/>
      </c>
      <c r="B76" s="13" t="str">
        <f t="shared" si="4"/>
        <v/>
      </c>
      <c r="C76" s="13" t="str">
        <f t="shared" si="5"/>
        <v/>
      </c>
      <c r="D76" s="13" t="str">
        <f t="shared" si="8"/>
        <v/>
      </c>
      <c r="E76" s="13" t="str">
        <f t="shared" si="7"/>
        <v/>
      </c>
      <c r="F76" s="13" t="str">
        <f t="shared" si="0"/>
        <v/>
      </c>
      <c r="G76" s="13" t="str">
        <f t="shared" si="1"/>
        <v/>
      </c>
      <c r="H76" s="17" t="str">
        <f t="shared" si="2"/>
        <v/>
      </c>
      <c r="I76" s="14"/>
    </row>
    <row r="77" spans="1:9" x14ac:dyDescent="0.25">
      <c r="A77" s="8" t="str">
        <f t="shared" si="3"/>
        <v/>
      </c>
      <c r="B77" s="13" t="str">
        <f t="shared" si="4"/>
        <v/>
      </c>
      <c r="C77" s="13" t="str">
        <f t="shared" si="5"/>
        <v/>
      </c>
      <c r="D77" s="13" t="str">
        <f t="shared" si="8"/>
        <v/>
      </c>
      <c r="E77" s="13" t="str">
        <f t="shared" si="7"/>
        <v/>
      </c>
      <c r="F77" s="13" t="str">
        <f t="shared" si="0"/>
        <v/>
      </c>
      <c r="G77" s="13" t="str">
        <f t="shared" si="1"/>
        <v/>
      </c>
      <c r="H77" s="17" t="str">
        <f t="shared" si="2"/>
        <v/>
      </c>
      <c r="I77" s="14"/>
    </row>
    <row r="78" spans="1:9" x14ac:dyDescent="0.25">
      <c r="A78" s="8" t="str">
        <f t="shared" si="3"/>
        <v/>
      </c>
      <c r="B78" s="13" t="str">
        <f t="shared" si="4"/>
        <v/>
      </c>
      <c r="C78" s="13" t="str">
        <f t="shared" si="5"/>
        <v/>
      </c>
      <c r="D78" s="13" t="str">
        <f t="shared" si="8"/>
        <v/>
      </c>
      <c r="E78" s="13" t="str">
        <f t="shared" si="7"/>
        <v/>
      </c>
      <c r="F78" s="13" t="str">
        <f t="shared" si="0"/>
        <v/>
      </c>
      <c r="G78" s="13" t="str">
        <f t="shared" si="1"/>
        <v/>
      </c>
      <c r="H78" s="17" t="str">
        <f t="shared" si="2"/>
        <v/>
      </c>
      <c r="I78" s="14"/>
    </row>
    <row r="79" spans="1:9" x14ac:dyDescent="0.25">
      <c r="A79" s="8" t="str">
        <f t="shared" si="3"/>
        <v/>
      </c>
      <c r="B79" s="13" t="str">
        <f t="shared" si="4"/>
        <v/>
      </c>
      <c r="C79" s="13" t="str">
        <f t="shared" si="5"/>
        <v/>
      </c>
      <c r="D79" s="13" t="str">
        <f t="shared" si="8"/>
        <v/>
      </c>
      <c r="E79" s="13" t="str">
        <f t="shared" si="7"/>
        <v/>
      </c>
      <c r="F79" s="13" t="str">
        <f t="shared" si="0"/>
        <v/>
      </c>
      <c r="G79" s="13" t="str">
        <f t="shared" si="1"/>
        <v/>
      </c>
      <c r="H79" s="17" t="str">
        <f t="shared" si="2"/>
        <v/>
      </c>
      <c r="I79" s="14"/>
    </row>
    <row r="80" spans="1:9" x14ac:dyDescent="0.25">
      <c r="A80" s="8" t="str">
        <f t="shared" si="3"/>
        <v/>
      </c>
      <c r="B80" s="13" t="str">
        <f t="shared" si="4"/>
        <v/>
      </c>
      <c r="C80" s="13" t="str">
        <f t="shared" si="5"/>
        <v/>
      </c>
      <c r="D80" s="13" t="str">
        <f t="shared" si="8"/>
        <v/>
      </c>
      <c r="E80" s="13" t="str">
        <f t="shared" si="7"/>
        <v/>
      </c>
      <c r="F80" s="13" t="str">
        <f t="shared" si="0"/>
        <v/>
      </c>
      <c r="G80" s="13" t="str">
        <f t="shared" si="1"/>
        <v/>
      </c>
      <c r="H80" s="17" t="str">
        <f t="shared" si="2"/>
        <v/>
      </c>
      <c r="I80" s="14"/>
    </row>
    <row r="81" spans="1:9" x14ac:dyDescent="0.25">
      <c r="A81" s="8" t="str">
        <f t="shared" si="3"/>
        <v/>
      </c>
      <c r="B81" s="13" t="str">
        <f t="shared" si="4"/>
        <v/>
      </c>
      <c r="C81" s="13" t="str">
        <f t="shared" si="5"/>
        <v/>
      </c>
      <c r="D81" s="13" t="str">
        <f t="shared" si="8"/>
        <v/>
      </c>
      <c r="E81" s="13" t="str">
        <f t="shared" si="7"/>
        <v/>
      </c>
      <c r="F81" s="13" t="str">
        <f t="shared" si="0"/>
        <v/>
      </c>
      <c r="G81" s="13" t="str">
        <f t="shared" si="1"/>
        <v/>
      </c>
      <c r="H81" s="17" t="str">
        <f t="shared" si="2"/>
        <v/>
      </c>
      <c r="I81" s="14"/>
    </row>
    <row r="82" spans="1:9" x14ac:dyDescent="0.25">
      <c r="A82" s="8" t="str">
        <f t="shared" si="3"/>
        <v/>
      </c>
      <c r="B82" s="13" t="str">
        <f t="shared" si="4"/>
        <v/>
      </c>
      <c r="C82" s="13" t="str">
        <f t="shared" si="5"/>
        <v/>
      </c>
      <c r="D82" s="13" t="str">
        <f t="shared" si="8"/>
        <v/>
      </c>
      <c r="E82" s="13" t="str">
        <f t="shared" si="7"/>
        <v/>
      </c>
      <c r="F82" s="13" t="str">
        <f t="shared" si="0"/>
        <v/>
      </c>
      <c r="G82" s="13" t="str">
        <f t="shared" si="1"/>
        <v/>
      </c>
      <c r="H82" s="17" t="str">
        <f t="shared" si="2"/>
        <v/>
      </c>
      <c r="I82" s="14"/>
    </row>
    <row r="83" spans="1:9" x14ac:dyDescent="0.25">
      <c r="A83" s="8" t="str">
        <f t="shared" si="3"/>
        <v/>
      </c>
      <c r="B83" s="13" t="str">
        <f t="shared" si="4"/>
        <v/>
      </c>
      <c r="C83" s="13" t="str">
        <f t="shared" si="5"/>
        <v/>
      </c>
      <c r="D83" s="13" t="str">
        <f t="shared" si="8"/>
        <v/>
      </c>
      <c r="E83" s="13" t="str">
        <f t="shared" si="7"/>
        <v/>
      </c>
      <c r="F83" s="13" t="str">
        <f t="shared" si="0"/>
        <v/>
      </c>
      <c r="G83" s="13" t="str">
        <f t="shared" si="1"/>
        <v/>
      </c>
      <c r="H83" s="17" t="str">
        <f t="shared" si="2"/>
        <v/>
      </c>
      <c r="I83" s="14"/>
    </row>
    <row r="84" spans="1:9" x14ac:dyDescent="0.25">
      <c r="A84" s="8" t="str">
        <f t="shared" si="3"/>
        <v/>
      </c>
      <c r="B84" s="13" t="str">
        <f t="shared" si="4"/>
        <v/>
      </c>
      <c r="C84" s="13" t="str">
        <f t="shared" si="5"/>
        <v/>
      </c>
      <c r="D84" s="13" t="str">
        <f t="shared" si="8"/>
        <v/>
      </c>
      <c r="E84" s="13" t="str">
        <f t="shared" si="7"/>
        <v/>
      </c>
      <c r="F84" s="13" t="str">
        <f t="shared" si="0"/>
        <v/>
      </c>
      <c r="G84" s="13" t="str">
        <f t="shared" si="1"/>
        <v/>
      </c>
      <c r="H84" s="17" t="str">
        <f t="shared" si="2"/>
        <v/>
      </c>
      <c r="I84" s="14"/>
    </row>
    <row r="85" spans="1:9" x14ac:dyDescent="0.25">
      <c r="A85" s="8" t="str">
        <f t="shared" si="3"/>
        <v/>
      </c>
      <c r="B85" s="13" t="str">
        <f t="shared" si="4"/>
        <v/>
      </c>
      <c r="C85" s="13" t="str">
        <f t="shared" si="5"/>
        <v/>
      </c>
      <c r="D85" s="13" t="str">
        <f t="shared" si="8"/>
        <v/>
      </c>
      <c r="E85" s="13" t="str">
        <f t="shared" si="7"/>
        <v/>
      </c>
      <c r="F85" s="13" t="str">
        <f t="shared" si="0"/>
        <v/>
      </c>
      <c r="G85" s="13" t="str">
        <f t="shared" si="1"/>
        <v/>
      </c>
      <c r="H85" s="17" t="str">
        <f t="shared" si="2"/>
        <v/>
      </c>
      <c r="I85" s="14"/>
    </row>
    <row r="86" spans="1:9" x14ac:dyDescent="0.25">
      <c r="A86" s="8" t="str">
        <f t="shared" si="3"/>
        <v/>
      </c>
      <c r="B86" s="13" t="str">
        <f t="shared" si="4"/>
        <v/>
      </c>
      <c r="C86" s="13" t="str">
        <f t="shared" si="5"/>
        <v/>
      </c>
      <c r="D86" s="13" t="str">
        <f t="shared" si="8"/>
        <v/>
      </c>
      <c r="E86" s="13" t="str">
        <f t="shared" si="7"/>
        <v/>
      </c>
      <c r="F86" s="13" t="str">
        <f t="shared" ref="F86:F149" si="9">IF(A86="Valor residual",B86,IF(A86="","",$E$14))</f>
        <v/>
      </c>
      <c r="G86" s="13" t="str">
        <f t="shared" ref="G86:G149" si="10">IF(A86="","",F86*$E$11)</f>
        <v/>
      </c>
      <c r="H86" s="17" t="str">
        <f t="shared" ref="H86:H149" si="11">IF(A86="","",F86+G86)</f>
        <v/>
      </c>
      <c r="I86" s="14"/>
    </row>
    <row r="87" spans="1:9" x14ac:dyDescent="0.25">
      <c r="A87" s="8" t="str">
        <f t="shared" ref="A87:A150" si="12">IF(A86&lt;$E$13,A86+1,IF(A86=$E$13,"Valor residual",""))</f>
        <v/>
      </c>
      <c r="B87" s="13" t="str">
        <f t="shared" ref="B87:B150" si="13">IF(A87="Valor residual",E86,IF(A87="","",F87-D87))</f>
        <v/>
      </c>
      <c r="C87" s="13" t="str">
        <f t="shared" ref="C87:C150" si="14">IF(A87="Valor residual",IF(E77&lt;&gt;"",$E$7,0),IF(A87="","",IF(A87&gt;=$E$13,$E$7-$E$12,C86+B87)))</f>
        <v/>
      </c>
      <c r="D87" s="13" t="str">
        <f t="shared" ref="D87:D150" si="15">IF(A87="Valor residual",0,IF(A87="","",E86*$E$8/$E$9))</f>
        <v/>
      </c>
      <c r="E87" s="13" t="str">
        <f t="shared" ref="E87:E150" si="16">IF(A87="","",IF(A87="Valor residual",0,IF(A87&gt;=$E$13,IF($E$12&lt;&gt;"",$E$12,$E$14),E86-B87)))</f>
        <v/>
      </c>
      <c r="F87" s="13" t="str">
        <f t="shared" si="9"/>
        <v/>
      </c>
      <c r="G87" s="13" t="str">
        <f t="shared" si="10"/>
        <v/>
      </c>
      <c r="H87" s="17" t="str">
        <f t="shared" si="11"/>
        <v/>
      </c>
      <c r="I87" s="14"/>
    </row>
    <row r="88" spans="1:9" x14ac:dyDescent="0.25">
      <c r="A88" s="8" t="str">
        <f t="shared" si="12"/>
        <v/>
      </c>
      <c r="B88" s="13" t="str">
        <f t="shared" si="13"/>
        <v/>
      </c>
      <c r="C88" s="13" t="str">
        <f t="shared" si="14"/>
        <v/>
      </c>
      <c r="D88" s="13" t="str">
        <f t="shared" si="15"/>
        <v/>
      </c>
      <c r="E88" s="13" t="str">
        <f t="shared" si="16"/>
        <v/>
      </c>
      <c r="F88" s="13" t="str">
        <f t="shared" si="9"/>
        <v/>
      </c>
      <c r="G88" s="13" t="str">
        <f t="shared" si="10"/>
        <v/>
      </c>
      <c r="H88" s="17" t="str">
        <f t="shared" si="11"/>
        <v/>
      </c>
      <c r="I88" s="14"/>
    </row>
    <row r="89" spans="1:9" x14ac:dyDescent="0.25">
      <c r="A89" s="8" t="str">
        <f t="shared" si="12"/>
        <v/>
      </c>
      <c r="B89" s="13" t="str">
        <f t="shared" si="13"/>
        <v/>
      </c>
      <c r="C89" s="13" t="str">
        <f t="shared" si="14"/>
        <v/>
      </c>
      <c r="D89" s="13" t="str">
        <f t="shared" si="15"/>
        <v/>
      </c>
      <c r="E89" s="13" t="str">
        <f t="shared" si="16"/>
        <v/>
      </c>
      <c r="F89" s="13" t="str">
        <f t="shared" si="9"/>
        <v/>
      </c>
      <c r="G89" s="13" t="str">
        <f t="shared" si="10"/>
        <v/>
      </c>
      <c r="H89" s="17" t="str">
        <f t="shared" si="11"/>
        <v/>
      </c>
      <c r="I89" s="14"/>
    </row>
    <row r="90" spans="1:9" x14ac:dyDescent="0.25">
      <c r="A90" s="8" t="str">
        <f t="shared" si="12"/>
        <v/>
      </c>
      <c r="B90" s="13" t="str">
        <f t="shared" si="13"/>
        <v/>
      </c>
      <c r="C90" s="13" t="str">
        <f t="shared" si="14"/>
        <v/>
      </c>
      <c r="D90" s="13" t="str">
        <f t="shared" si="15"/>
        <v/>
      </c>
      <c r="E90" s="13" t="str">
        <f t="shared" si="16"/>
        <v/>
      </c>
      <c r="F90" s="13" t="str">
        <f t="shared" si="9"/>
        <v/>
      </c>
      <c r="G90" s="13" t="str">
        <f t="shared" si="10"/>
        <v/>
      </c>
      <c r="H90" s="17" t="str">
        <f t="shared" si="11"/>
        <v/>
      </c>
      <c r="I90" s="14"/>
    </row>
    <row r="91" spans="1:9" x14ac:dyDescent="0.25">
      <c r="A91" s="8" t="str">
        <f t="shared" si="12"/>
        <v/>
      </c>
      <c r="B91" s="13" t="str">
        <f t="shared" si="13"/>
        <v/>
      </c>
      <c r="C91" s="13" t="str">
        <f t="shared" si="14"/>
        <v/>
      </c>
      <c r="D91" s="13" t="str">
        <f t="shared" si="15"/>
        <v/>
      </c>
      <c r="E91" s="13" t="str">
        <f t="shared" si="16"/>
        <v/>
      </c>
      <c r="F91" s="13" t="str">
        <f t="shared" si="9"/>
        <v/>
      </c>
      <c r="G91" s="13" t="str">
        <f t="shared" si="10"/>
        <v/>
      </c>
      <c r="H91" s="17" t="str">
        <f t="shared" si="11"/>
        <v/>
      </c>
      <c r="I91" s="14"/>
    </row>
    <row r="92" spans="1:9" x14ac:dyDescent="0.25">
      <c r="A92" s="8" t="str">
        <f t="shared" si="12"/>
        <v/>
      </c>
      <c r="B92" s="13" t="str">
        <f t="shared" si="13"/>
        <v/>
      </c>
      <c r="C92" s="13" t="str">
        <f t="shared" si="14"/>
        <v/>
      </c>
      <c r="D92" s="13" t="str">
        <f t="shared" si="15"/>
        <v/>
      </c>
      <c r="E92" s="13" t="str">
        <f t="shared" si="16"/>
        <v/>
      </c>
      <c r="F92" s="13" t="str">
        <f t="shared" si="9"/>
        <v/>
      </c>
      <c r="G92" s="13" t="str">
        <f t="shared" si="10"/>
        <v/>
      </c>
      <c r="H92" s="17" t="str">
        <f t="shared" si="11"/>
        <v/>
      </c>
      <c r="I92" s="14"/>
    </row>
    <row r="93" spans="1:9" x14ac:dyDescent="0.25">
      <c r="A93" s="8" t="str">
        <f t="shared" si="12"/>
        <v/>
      </c>
      <c r="B93" s="13" t="str">
        <f t="shared" si="13"/>
        <v/>
      </c>
      <c r="C93" s="13" t="str">
        <f t="shared" si="14"/>
        <v/>
      </c>
      <c r="D93" s="13" t="str">
        <f t="shared" si="15"/>
        <v/>
      </c>
      <c r="E93" s="13" t="str">
        <f t="shared" si="16"/>
        <v/>
      </c>
      <c r="F93" s="13" t="str">
        <f t="shared" si="9"/>
        <v/>
      </c>
      <c r="G93" s="13" t="str">
        <f t="shared" si="10"/>
        <v/>
      </c>
      <c r="H93" s="17" t="str">
        <f t="shared" si="11"/>
        <v/>
      </c>
      <c r="I93" s="14"/>
    </row>
    <row r="94" spans="1:9" x14ac:dyDescent="0.25">
      <c r="A94" s="8" t="str">
        <f t="shared" si="12"/>
        <v/>
      </c>
      <c r="B94" s="13" t="str">
        <f t="shared" si="13"/>
        <v/>
      </c>
      <c r="C94" s="13" t="str">
        <f t="shared" si="14"/>
        <v/>
      </c>
      <c r="D94" s="13" t="str">
        <f t="shared" si="15"/>
        <v/>
      </c>
      <c r="E94" s="13" t="str">
        <f t="shared" si="16"/>
        <v/>
      </c>
      <c r="F94" s="13" t="str">
        <f t="shared" si="9"/>
        <v/>
      </c>
      <c r="G94" s="13" t="str">
        <f t="shared" si="10"/>
        <v/>
      </c>
      <c r="H94" s="17" t="str">
        <f t="shared" si="11"/>
        <v/>
      </c>
      <c r="I94" s="14"/>
    </row>
    <row r="95" spans="1:9" x14ac:dyDescent="0.25">
      <c r="A95" s="8" t="str">
        <f t="shared" si="12"/>
        <v/>
      </c>
      <c r="B95" s="13" t="str">
        <f t="shared" si="13"/>
        <v/>
      </c>
      <c r="C95" s="13" t="str">
        <f t="shared" si="14"/>
        <v/>
      </c>
      <c r="D95" s="13" t="str">
        <f t="shared" si="15"/>
        <v/>
      </c>
      <c r="E95" s="13" t="str">
        <f t="shared" si="16"/>
        <v/>
      </c>
      <c r="F95" s="13" t="str">
        <f t="shared" si="9"/>
        <v/>
      </c>
      <c r="G95" s="13" t="str">
        <f t="shared" si="10"/>
        <v/>
      </c>
      <c r="H95" s="17" t="str">
        <f t="shared" si="11"/>
        <v/>
      </c>
      <c r="I95" s="14"/>
    </row>
    <row r="96" spans="1:9" x14ac:dyDescent="0.25">
      <c r="A96" s="8" t="str">
        <f t="shared" si="12"/>
        <v/>
      </c>
      <c r="B96" s="13" t="str">
        <f t="shared" si="13"/>
        <v/>
      </c>
      <c r="C96" s="13" t="str">
        <f t="shared" si="14"/>
        <v/>
      </c>
      <c r="D96" s="13" t="str">
        <f t="shared" si="15"/>
        <v/>
      </c>
      <c r="E96" s="13" t="str">
        <f t="shared" si="16"/>
        <v/>
      </c>
      <c r="F96" s="13" t="str">
        <f t="shared" si="9"/>
        <v/>
      </c>
      <c r="G96" s="13" t="str">
        <f t="shared" si="10"/>
        <v/>
      </c>
      <c r="H96" s="17" t="str">
        <f t="shared" si="11"/>
        <v/>
      </c>
      <c r="I96" s="14"/>
    </row>
    <row r="97" spans="1:9" x14ac:dyDescent="0.25">
      <c r="A97" s="8" t="str">
        <f t="shared" si="12"/>
        <v/>
      </c>
      <c r="B97" s="13" t="str">
        <f t="shared" si="13"/>
        <v/>
      </c>
      <c r="C97" s="13" t="str">
        <f t="shared" si="14"/>
        <v/>
      </c>
      <c r="D97" s="13" t="str">
        <f t="shared" si="15"/>
        <v/>
      </c>
      <c r="E97" s="13" t="str">
        <f t="shared" si="16"/>
        <v/>
      </c>
      <c r="F97" s="13" t="str">
        <f t="shared" si="9"/>
        <v/>
      </c>
      <c r="G97" s="13" t="str">
        <f t="shared" si="10"/>
        <v/>
      </c>
      <c r="H97" s="17" t="str">
        <f t="shared" si="11"/>
        <v/>
      </c>
      <c r="I97" s="14"/>
    </row>
    <row r="98" spans="1:9" x14ac:dyDescent="0.25">
      <c r="A98" s="8" t="str">
        <f t="shared" si="12"/>
        <v/>
      </c>
      <c r="B98" s="13" t="str">
        <f t="shared" si="13"/>
        <v/>
      </c>
      <c r="C98" s="13" t="str">
        <f t="shared" si="14"/>
        <v/>
      </c>
      <c r="D98" s="13" t="str">
        <f t="shared" si="15"/>
        <v/>
      </c>
      <c r="E98" s="13" t="str">
        <f t="shared" si="16"/>
        <v/>
      </c>
      <c r="F98" s="13" t="str">
        <f t="shared" si="9"/>
        <v/>
      </c>
      <c r="G98" s="13" t="str">
        <f t="shared" si="10"/>
        <v/>
      </c>
      <c r="H98" s="17" t="str">
        <f t="shared" si="11"/>
        <v/>
      </c>
      <c r="I98" s="14"/>
    </row>
    <row r="99" spans="1:9" x14ac:dyDescent="0.25">
      <c r="A99" s="8" t="str">
        <f t="shared" si="12"/>
        <v/>
      </c>
      <c r="B99" s="13" t="str">
        <f t="shared" si="13"/>
        <v/>
      </c>
      <c r="C99" s="13" t="str">
        <f t="shared" si="14"/>
        <v/>
      </c>
      <c r="D99" s="13" t="str">
        <f t="shared" si="15"/>
        <v/>
      </c>
      <c r="E99" s="13" t="str">
        <f t="shared" si="16"/>
        <v/>
      </c>
      <c r="F99" s="13" t="str">
        <f t="shared" si="9"/>
        <v/>
      </c>
      <c r="G99" s="13" t="str">
        <f t="shared" si="10"/>
        <v/>
      </c>
      <c r="H99" s="17" t="str">
        <f t="shared" si="11"/>
        <v/>
      </c>
      <c r="I99" s="14"/>
    </row>
    <row r="100" spans="1:9" x14ac:dyDescent="0.25">
      <c r="A100" s="8" t="str">
        <f t="shared" si="12"/>
        <v/>
      </c>
      <c r="B100" s="13" t="str">
        <f t="shared" si="13"/>
        <v/>
      </c>
      <c r="C100" s="13" t="str">
        <f t="shared" si="14"/>
        <v/>
      </c>
      <c r="D100" s="13" t="str">
        <f t="shared" si="15"/>
        <v/>
      </c>
      <c r="E100" s="13" t="str">
        <f t="shared" si="16"/>
        <v/>
      </c>
      <c r="F100" s="13" t="str">
        <f t="shared" si="9"/>
        <v/>
      </c>
      <c r="G100" s="13" t="str">
        <f t="shared" si="10"/>
        <v/>
      </c>
      <c r="H100" s="17" t="str">
        <f t="shared" si="11"/>
        <v/>
      </c>
      <c r="I100" s="14"/>
    </row>
    <row r="101" spans="1:9" x14ac:dyDescent="0.25">
      <c r="A101" s="8" t="str">
        <f t="shared" si="12"/>
        <v/>
      </c>
      <c r="B101" s="13" t="str">
        <f t="shared" si="13"/>
        <v/>
      </c>
      <c r="C101" s="13" t="str">
        <f t="shared" si="14"/>
        <v/>
      </c>
      <c r="D101" s="13" t="str">
        <f t="shared" si="15"/>
        <v/>
      </c>
      <c r="E101" s="13" t="str">
        <f t="shared" si="16"/>
        <v/>
      </c>
      <c r="F101" s="13" t="str">
        <f t="shared" si="9"/>
        <v/>
      </c>
      <c r="G101" s="13" t="str">
        <f t="shared" si="10"/>
        <v/>
      </c>
      <c r="H101" s="17" t="str">
        <f t="shared" si="11"/>
        <v/>
      </c>
      <c r="I101" s="14"/>
    </row>
    <row r="102" spans="1:9" x14ac:dyDescent="0.25">
      <c r="A102" s="8" t="str">
        <f t="shared" si="12"/>
        <v/>
      </c>
      <c r="B102" s="13" t="str">
        <f t="shared" si="13"/>
        <v/>
      </c>
      <c r="C102" s="13" t="str">
        <f t="shared" si="14"/>
        <v/>
      </c>
      <c r="D102" s="13" t="str">
        <f t="shared" si="15"/>
        <v/>
      </c>
      <c r="E102" s="13" t="str">
        <f t="shared" si="16"/>
        <v/>
      </c>
      <c r="F102" s="13" t="str">
        <f t="shared" si="9"/>
        <v/>
      </c>
      <c r="G102" s="13" t="str">
        <f t="shared" si="10"/>
        <v/>
      </c>
      <c r="H102" s="17" t="str">
        <f t="shared" si="11"/>
        <v/>
      </c>
      <c r="I102" s="14"/>
    </row>
    <row r="103" spans="1:9" x14ac:dyDescent="0.25">
      <c r="A103" s="8" t="str">
        <f t="shared" si="12"/>
        <v/>
      </c>
      <c r="B103" s="13" t="str">
        <f t="shared" si="13"/>
        <v/>
      </c>
      <c r="C103" s="13" t="str">
        <f t="shared" si="14"/>
        <v/>
      </c>
      <c r="D103" s="13" t="str">
        <f t="shared" si="15"/>
        <v/>
      </c>
      <c r="E103" s="13" t="str">
        <f t="shared" si="16"/>
        <v/>
      </c>
      <c r="F103" s="13" t="str">
        <f t="shared" si="9"/>
        <v/>
      </c>
      <c r="G103" s="13" t="str">
        <f t="shared" si="10"/>
        <v/>
      </c>
      <c r="H103" s="17" t="str">
        <f t="shared" si="11"/>
        <v/>
      </c>
      <c r="I103" s="14"/>
    </row>
    <row r="104" spans="1:9" x14ac:dyDescent="0.25">
      <c r="A104" s="8" t="str">
        <f t="shared" si="12"/>
        <v/>
      </c>
      <c r="B104" s="13" t="str">
        <f t="shared" si="13"/>
        <v/>
      </c>
      <c r="C104" s="13" t="str">
        <f t="shared" si="14"/>
        <v/>
      </c>
      <c r="D104" s="13" t="str">
        <f t="shared" si="15"/>
        <v/>
      </c>
      <c r="E104" s="13" t="str">
        <f t="shared" si="16"/>
        <v/>
      </c>
      <c r="F104" s="13" t="str">
        <f t="shared" si="9"/>
        <v/>
      </c>
      <c r="G104" s="13" t="str">
        <f t="shared" si="10"/>
        <v/>
      </c>
      <c r="H104" s="17" t="str">
        <f t="shared" si="11"/>
        <v/>
      </c>
      <c r="I104" s="14"/>
    </row>
    <row r="105" spans="1:9" x14ac:dyDescent="0.25">
      <c r="A105" s="8" t="str">
        <f t="shared" si="12"/>
        <v/>
      </c>
      <c r="B105" s="13" t="str">
        <f t="shared" si="13"/>
        <v/>
      </c>
      <c r="C105" s="13" t="str">
        <f t="shared" si="14"/>
        <v/>
      </c>
      <c r="D105" s="13" t="str">
        <f t="shared" si="15"/>
        <v/>
      </c>
      <c r="E105" s="13" t="str">
        <f t="shared" si="16"/>
        <v/>
      </c>
      <c r="F105" s="13" t="str">
        <f t="shared" si="9"/>
        <v/>
      </c>
      <c r="G105" s="13" t="str">
        <f t="shared" si="10"/>
        <v/>
      </c>
      <c r="H105" s="17" t="str">
        <f t="shared" si="11"/>
        <v/>
      </c>
      <c r="I105" s="14"/>
    </row>
    <row r="106" spans="1:9" x14ac:dyDescent="0.25">
      <c r="A106" s="8" t="str">
        <f t="shared" si="12"/>
        <v/>
      </c>
      <c r="B106" s="13" t="str">
        <f t="shared" si="13"/>
        <v/>
      </c>
      <c r="C106" s="13" t="str">
        <f t="shared" si="14"/>
        <v/>
      </c>
      <c r="D106" s="13" t="str">
        <f t="shared" si="15"/>
        <v/>
      </c>
      <c r="E106" s="13" t="str">
        <f t="shared" si="16"/>
        <v/>
      </c>
      <c r="F106" s="13" t="str">
        <f t="shared" si="9"/>
        <v/>
      </c>
      <c r="G106" s="13" t="str">
        <f t="shared" si="10"/>
        <v/>
      </c>
      <c r="H106" s="17" t="str">
        <f t="shared" si="11"/>
        <v/>
      </c>
      <c r="I106" s="14"/>
    </row>
    <row r="107" spans="1:9" x14ac:dyDescent="0.25">
      <c r="A107" s="8" t="str">
        <f t="shared" si="12"/>
        <v/>
      </c>
      <c r="B107" s="13" t="str">
        <f t="shared" si="13"/>
        <v/>
      </c>
      <c r="C107" s="13" t="str">
        <f t="shared" si="14"/>
        <v/>
      </c>
      <c r="D107" s="13" t="str">
        <f t="shared" si="15"/>
        <v/>
      </c>
      <c r="E107" s="13" t="str">
        <f t="shared" si="16"/>
        <v/>
      </c>
      <c r="F107" s="13" t="str">
        <f t="shared" si="9"/>
        <v/>
      </c>
      <c r="G107" s="13" t="str">
        <f t="shared" si="10"/>
        <v/>
      </c>
      <c r="H107" s="17" t="str">
        <f t="shared" si="11"/>
        <v/>
      </c>
      <c r="I107" s="14"/>
    </row>
    <row r="108" spans="1:9" x14ac:dyDescent="0.25">
      <c r="A108" s="8" t="str">
        <f t="shared" si="12"/>
        <v/>
      </c>
      <c r="B108" s="13" t="str">
        <f t="shared" si="13"/>
        <v/>
      </c>
      <c r="C108" s="13" t="str">
        <f t="shared" si="14"/>
        <v/>
      </c>
      <c r="D108" s="13" t="str">
        <f t="shared" si="15"/>
        <v/>
      </c>
      <c r="E108" s="13" t="str">
        <f t="shared" si="16"/>
        <v/>
      </c>
      <c r="F108" s="13" t="str">
        <f t="shared" si="9"/>
        <v/>
      </c>
      <c r="G108" s="13" t="str">
        <f t="shared" si="10"/>
        <v/>
      </c>
      <c r="H108" s="17" t="str">
        <f t="shared" si="11"/>
        <v/>
      </c>
      <c r="I108" s="14"/>
    </row>
    <row r="109" spans="1:9" x14ac:dyDescent="0.25">
      <c r="A109" s="8" t="str">
        <f t="shared" si="12"/>
        <v/>
      </c>
      <c r="B109" s="13" t="str">
        <f t="shared" si="13"/>
        <v/>
      </c>
      <c r="C109" s="13" t="str">
        <f t="shared" si="14"/>
        <v/>
      </c>
      <c r="D109" s="13" t="str">
        <f t="shared" si="15"/>
        <v/>
      </c>
      <c r="E109" s="13" t="str">
        <f t="shared" si="16"/>
        <v/>
      </c>
      <c r="F109" s="13" t="str">
        <f t="shared" si="9"/>
        <v/>
      </c>
      <c r="G109" s="13" t="str">
        <f t="shared" si="10"/>
        <v/>
      </c>
      <c r="H109" s="17" t="str">
        <f t="shared" si="11"/>
        <v/>
      </c>
      <c r="I109" s="14"/>
    </row>
    <row r="110" spans="1:9" x14ac:dyDescent="0.25">
      <c r="A110" s="8" t="str">
        <f t="shared" si="12"/>
        <v/>
      </c>
      <c r="B110" s="13" t="str">
        <f t="shared" si="13"/>
        <v/>
      </c>
      <c r="C110" s="13" t="str">
        <f t="shared" si="14"/>
        <v/>
      </c>
      <c r="D110" s="13" t="str">
        <f t="shared" si="15"/>
        <v/>
      </c>
      <c r="E110" s="13" t="str">
        <f t="shared" si="16"/>
        <v/>
      </c>
      <c r="F110" s="13" t="str">
        <f t="shared" si="9"/>
        <v/>
      </c>
      <c r="G110" s="13" t="str">
        <f t="shared" si="10"/>
        <v/>
      </c>
      <c r="H110" s="17" t="str">
        <f t="shared" si="11"/>
        <v/>
      </c>
      <c r="I110" s="14"/>
    </row>
    <row r="111" spans="1:9" x14ac:dyDescent="0.25">
      <c r="A111" s="8" t="str">
        <f t="shared" si="12"/>
        <v/>
      </c>
      <c r="B111" s="13" t="str">
        <f t="shared" si="13"/>
        <v/>
      </c>
      <c r="C111" s="13" t="str">
        <f t="shared" si="14"/>
        <v/>
      </c>
      <c r="D111" s="13" t="str">
        <f t="shared" si="15"/>
        <v/>
      </c>
      <c r="E111" s="13" t="str">
        <f t="shared" si="16"/>
        <v/>
      </c>
      <c r="F111" s="13" t="str">
        <f t="shared" si="9"/>
        <v/>
      </c>
      <c r="G111" s="13" t="str">
        <f t="shared" si="10"/>
        <v/>
      </c>
      <c r="H111" s="17" t="str">
        <f t="shared" si="11"/>
        <v/>
      </c>
      <c r="I111" s="14"/>
    </row>
    <row r="112" spans="1:9" x14ac:dyDescent="0.25">
      <c r="A112" s="8" t="str">
        <f t="shared" si="12"/>
        <v/>
      </c>
      <c r="B112" s="13" t="str">
        <f t="shared" si="13"/>
        <v/>
      </c>
      <c r="C112" s="13" t="str">
        <f t="shared" si="14"/>
        <v/>
      </c>
      <c r="D112" s="13" t="str">
        <f t="shared" si="15"/>
        <v/>
      </c>
      <c r="E112" s="13" t="str">
        <f t="shared" si="16"/>
        <v/>
      </c>
      <c r="F112" s="13" t="str">
        <f t="shared" si="9"/>
        <v/>
      </c>
      <c r="G112" s="13" t="str">
        <f t="shared" si="10"/>
        <v/>
      </c>
      <c r="H112" s="17" t="str">
        <f t="shared" si="11"/>
        <v/>
      </c>
      <c r="I112" s="14"/>
    </row>
    <row r="113" spans="1:9" x14ac:dyDescent="0.25">
      <c r="A113" s="8" t="str">
        <f t="shared" si="12"/>
        <v/>
      </c>
      <c r="B113" s="13" t="str">
        <f t="shared" si="13"/>
        <v/>
      </c>
      <c r="C113" s="13" t="str">
        <f t="shared" si="14"/>
        <v/>
      </c>
      <c r="D113" s="13" t="str">
        <f t="shared" si="15"/>
        <v/>
      </c>
      <c r="E113" s="13" t="str">
        <f t="shared" si="16"/>
        <v/>
      </c>
      <c r="F113" s="13" t="str">
        <f t="shared" si="9"/>
        <v/>
      </c>
      <c r="G113" s="13" t="str">
        <f t="shared" si="10"/>
        <v/>
      </c>
      <c r="H113" s="17" t="str">
        <f t="shared" si="11"/>
        <v/>
      </c>
      <c r="I113" s="14"/>
    </row>
    <row r="114" spans="1:9" x14ac:dyDescent="0.25">
      <c r="A114" s="8" t="str">
        <f t="shared" si="12"/>
        <v/>
      </c>
      <c r="B114" s="13" t="str">
        <f t="shared" si="13"/>
        <v/>
      </c>
      <c r="C114" s="13" t="str">
        <f t="shared" si="14"/>
        <v/>
      </c>
      <c r="D114" s="13" t="str">
        <f t="shared" si="15"/>
        <v/>
      </c>
      <c r="E114" s="13" t="str">
        <f t="shared" si="16"/>
        <v/>
      </c>
      <c r="F114" s="13" t="str">
        <f t="shared" si="9"/>
        <v/>
      </c>
      <c r="G114" s="13" t="str">
        <f t="shared" si="10"/>
        <v/>
      </c>
      <c r="H114" s="17" t="str">
        <f t="shared" si="11"/>
        <v/>
      </c>
      <c r="I114" s="14"/>
    </row>
    <row r="115" spans="1:9" x14ac:dyDescent="0.25">
      <c r="A115" s="8" t="str">
        <f t="shared" si="12"/>
        <v/>
      </c>
      <c r="B115" s="13" t="str">
        <f t="shared" si="13"/>
        <v/>
      </c>
      <c r="C115" s="13" t="str">
        <f t="shared" si="14"/>
        <v/>
      </c>
      <c r="D115" s="13" t="str">
        <f t="shared" si="15"/>
        <v/>
      </c>
      <c r="E115" s="13" t="str">
        <f t="shared" si="16"/>
        <v/>
      </c>
      <c r="F115" s="13" t="str">
        <f t="shared" si="9"/>
        <v/>
      </c>
      <c r="G115" s="13" t="str">
        <f t="shared" si="10"/>
        <v/>
      </c>
      <c r="H115" s="17" t="str">
        <f t="shared" si="11"/>
        <v/>
      </c>
      <c r="I115" s="14"/>
    </row>
    <row r="116" spans="1:9" x14ac:dyDescent="0.25">
      <c r="A116" s="8" t="str">
        <f t="shared" si="12"/>
        <v/>
      </c>
      <c r="B116" s="13" t="str">
        <f t="shared" si="13"/>
        <v/>
      </c>
      <c r="C116" s="13" t="str">
        <f t="shared" si="14"/>
        <v/>
      </c>
      <c r="D116" s="13" t="str">
        <f t="shared" si="15"/>
        <v/>
      </c>
      <c r="E116" s="13" t="str">
        <f t="shared" si="16"/>
        <v/>
      </c>
      <c r="F116" s="13" t="str">
        <f t="shared" si="9"/>
        <v/>
      </c>
      <c r="G116" s="13" t="str">
        <f t="shared" si="10"/>
        <v/>
      </c>
      <c r="H116" s="17" t="str">
        <f t="shared" si="11"/>
        <v/>
      </c>
      <c r="I116" s="14"/>
    </row>
    <row r="117" spans="1:9" x14ac:dyDescent="0.25">
      <c r="A117" s="8" t="str">
        <f t="shared" si="12"/>
        <v/>
      </c>
      <c r="B117" s="13" t="str">
        <f t="shared" si="13"/>
        <v/>
      </c>
      <c r="C117" s="13" t="str">
        <f t="shared" si="14"/>
        <v/>
      </c>
      <c r="D117" s="13" t="str">
        <f t="shared" si="15"/>
        <v/>
      </c>
      <c r="E117" s="13" t="str">
        <f t="shared" si="16"/>
        <v/>
      </c>
      <c r="F117" s="13" t="str">
        <f t="shared" si="9"/>
        <v/>
      </c>
      <c r="G117" s="13" t="str">
        <f t="shared" si="10"/>
        <v/>
      </c>
      <c r="H117" s="17" t="str">
        <f t="shared" si="11"/>
        <v/>
      </c>
      <c r="I117" s="14"/>
    </row>
    <row r="118" spans="1:9" x14ac:dyDescent="0.25">
      <c r="A118" s="8" t="str">
        <f t="shared" si="12"/>
        <v/>
      </c>
      <c r="B118" s="13" t="str">
        <f t="shared" si="13"/>
        <v/>
      </c>
      <c r="C118" s="13" t="str">
        <f t="shared" si="14"/>
        <v/>
      </c>
      <c r="D118" s="13" t="str">
        <f t="shared" si="15"/>
        <v/>
      </c>
      <c r="E118" s="13" t="str">
        <f t="shared" si="16"/>
        <v/>
      </c>
      <c r="F118" s="13" t="str">
        <f t="shared" si="9"/>
        <v/>
      </c>
      <c r="G118" s="13" t="str">
        <f t="shared" si="10"/>
        <v/>
      </c>
      <c r="H118" s="17" t="str">
        <f t="shared" si="11"/>
        <v/>
      </c>
      <c r="I118" s="14"/>
    </row>
    <row r="119" spans="1:9" x14ac:dyDescent="0.25">
      <c r="A119" s="8" t="str">
        <f t="shared" si="12"/>
        <v/>
      </c>
      <c r="B119" s="13" t="str">
        <f t="shared" si="13"/>
        <v/>
      </c>
      <c r="C119" s="13" t="str">
        <f t="shared" si="14"/>
        <v/>
      </c>
      <c r="D119" s="13" t="str">
        <f t="shared" si="15"/>
        <v/>
      </c>
      <c r="E119" s="13" t="str">
        <f t="shared" si="16"/>
        <v/>
      </c>
      <c r="F119" s="13" t="str">
        <f t="shared" si="9"/>
        <v/>
      </c>
      <c r="G119" s="13" t="str">
        <f t="shared" si="10"/>
        <v/>
      </c>
      <c r="H119" s="17" t="str">
        <f t="shared" si="11"/>
        <v/>
      </c>
      <c r="I119" s="14"/>
    </row>
    <row r="120" spans="1:9" x14ac:dyDescent="0.25">
      <c r="A120" s="8" t="str">
        <f t="shared" si="12"/>
        <v/>
      </c>
      <c r="B120" s="13" t="str">
        <f t="shared" si="13"/>
        <v/>
      </c>
      <c r="C120" s="13" t="str">
        <f t="shared" si="14"/>
        <v/>
      </c>
      <c r="D120" s="13" t="str">
        <f t="shared" si="15"/>
        <v/>
      </c>
      <c r="E120" s="13" t="str">
        <f t="shared" si="16"/>
        <v/>
      </c>
      <c r="F120" s="13" t="str">
        <f t="shared" si="9"/>
        <v/>
      </c>
      <c r="G120" s="13" t="str">
        <f t="shared" si="10"/>
        <v/>
      </c>
      <c r="H120" s="17" t="str">
        <f t="shared" si="11"/>
        <v/>
      </c>
      <c r="I120" s="14"/>
    </row>
    <row r="121" spans="1:9" x14ac:dyDescent="0.25">
      <c r="A121" s="8" t="str">
        <f t="shared" si="12"/>
        <v/>
      </c>
      <c r="B121" s="13" t="str">
        <f t="shared" si="13"/>
        <v/>
      </c>
      <c r="C121" s="13" t="str">
        <f t="shared" si="14"/>
        <v/>
      </c>
      <c r="D121" s="13" t="str">
        <f t="shared" si="15"/>
        <v/>
      </c>
      <c r="E121" s="13" t="str">
        <f t="shared" si="16"/>
        <v/>
      </c>
      <c r="F121" s="13" t="str">
        <f t="shared" si="9"/>
        <v/>
      </c>
      <c r="G121" s="13" t="str">
        <f t="shared" si="10"/>
        <v/>
      </c>
      <c r="H121" s="17" t="str">
        <f t="shared" si="11"/>
        <v/>
      </c>
      <c r="I121" s="14"/>
    </row>
    <row r="122" spans="1:9" x14ac:dyDescent="0.25">
      <c r="A122" s="8" t="str">
        <f t="shared" si="12"/>
        <v/>
      </c>
      <c r="B122" s="13" t="str">
        <f t="shared" si="13"/>
        <v/>
      </c>
      <c r="C122" s="13" t="str">
        <f t="shared" si="14"/>
        <v/>
      </c>
      <c r="D122" s="13" t="str">
        <f t="shared" si="15"/>
        <v/>
      </c>
      <c r="E122" s="13" t="str">
        <f t="shared" si="16"/>
        <v/>
      </c>
      <c r="F122" s="13" t="str">
        <f t="shared" si="9"/>
        <v/>
      </c>
      <c r="G122" s="13" t="str">
        <f t="shared" si="10"/>
        <v/>
      </c>
      <c r="H122" s="17" t="str">
        <f t="shared" si="11"/>
        <v/>
      </c>
      <c r="I122" s="14"/>
    </row>
    <row r="123" spans="1:9" x14ac:dyDescent="0.25">
      <c r="A123" s="8" t="str">
        <f t="shared" si="12"/>
        <v/>
      </c>
      <c r="B123" s="13" t="str">
        <f t="shared" si="13"/>
        <v/>
      </c>
      <c r="C123" s="13" t="str">
        <f t="shared" si="14"/>
        <v/>
      </c>
      <c r="D123" s="13" t="str">
        <f t="shared" si="15"/>
        <v/>
      </c>
      <c r="E123" s="13" t="str">
        <f t="shared" si="16"/>
        <v/>
      </c>
      <c r="F123" s="13" t="str">
        <f t="shared" si="9"/>
        <v/>
      </c>
      <c r="G123" s="13" t="str">
        <f t="shared" si="10"/>
        <v/>
      </c>
      <c r="H123" s="17" t="str">
        <f t="shared" si="11"/>
        <v/>
      </c>
      <c r="I123" s="14"/>
    </row>
    <row r="124" spans="1:9" x14ac:dyDescent="0.25">
      <c r="A124" s="8" t="str">
        <f t="shared" si="12"/>
        <v/>
      </c>
      <c r="B124" s="13" t="str">
        <f t="shared" si="13"/>
        <v/>
      </c>
      <c r="C124" s="13" t="str">
        <f t="shared" si="14"/>
        <v/>
      </c>
      <c r="D124" s="13" t="str">
        <f t="shared" si="15"/>
        <v/>
      </c>
      <c r="E124" s="13" t="str">
        <f t="shared" si="16"/>
        <v/>
      </c>
      <c r="F124" s="13" t="str">
        <f t="shared" si="9"/>
        <v/>
      </c>
      <c r="G124" s="13" t="str">
        <f t="shared" si="10"/>
        <v/>
      </c>
      <c r="H124" s="17" t="str">
        <f t="shared" si="11"/>
        <v/>
      </c>
      <c r="I124" s="14"/>
    </row>
    <row r="125" spans="1:9" x14ac:dyDescent="0.25">
      <c r="A125" s="8" t="str">
        <f t="shared" si="12"/>
        <v/>
      </c>
      <c r="B125" s="13" t="str">
        <f t="shared" si="13"/>
        <v/>
      </c>
      <c r="C125" s="13" t="str">
        <f t="shared" si="14"/>
        <v/>
      </c>
      <c r="D125" s="13" t="str">
        <f t="shared" si="15"/>
        <v/>
      </c>
      <c r="E125" s="13" t="str">
        <f t="shared" si="16"/>
        <v/>
      </c>
      <c r="F125" s="13" t="str">
        <f t="shared" si="9"/>
        <v/>
      </c>
      <c r="G125" s="13" t="str">
        <f t="shared" si="10"/>
        <v/>
      </c>
      <c r="H125" s="17" t="str">
        <f t="shared" si="11"/>
        <v/>
      </c>
      <c r="I125" s="14"/>
    </row>
    <row r="126" spans="1:9" x14ac:dyDescent="0.25">
      <c r="A126" s="8" t="str">
        <f t="shared" si="12"/>
        <v/>
      </c>
      <c r="B126" s="13" t="str">
        <f t="shared" si="13"/>
        <v/>
      </c>
      <c r="C126" s="13" t="str">
        <f t="shared" si="14"/>
        <v/>
      </c>
      <c r="D126" s="13" t="str">
        <f t="shared" si="15"/>
        <v/>
      </c>
      <c r="E126" s="13" t="str">
        <f t="shared" si="16"/>
        <v/>
      </c>
      <c r="F126" s="13" t="str">
        <f t="shared" si="9"/>
        <v/>
      </c>
      <c r="G126" s="13" t="str">
        <f t="shared" si="10"/>
        <v/>
      </c>
      <c r="H126" s="17" t="str">
        <f t="shared" si="11"/>
        <v/>
      </c>
      <c r="I126" s="14"/>
    </row>
    <row r="127" spans="1:9" x14ac:dyDescent="0.25">
      <c r="A127" s="8" t="str">
        <f t="shared" si="12"/>
        <v/>
      </c>
      <c r="B127" s="13" t="str">
        <f t="shared" si="13"/>
        <v/>
      </c>
      <c r="C127" s="13" t="str">
        <f t="shared" si="14"/>
        <v/>
      </c>
      <c r="D127" s="13" t="str">
        <f t="shared" si="15"/>
        <v/>
      </c>
      <c r="E127" s="13" t="str">
        <f t="shared" si="16"/>
        <v/>
      </c>
      <c r="F127" s="13" t="str">
        <f t="shared" si="9"/>
        <v/>
      </c>
      <c r="G127" s="13" t="str">
        <f t="shared" si="10"/>
        <v/>
      </c>
      <c r="H127" s="17" t="str">
        <f t="shared" si="11"/>
        <v/>
      </c>
      <c r="I127" s="14"/>
    </row>
    <row r="128" spans="1:9" x14ac:dyDescent="0.25">
      <c r="A128" s="8" t="str">
        <f t="shared" si="12"/>
        <v/>
      </c>
      <c r="B128" s="13" t="str">
        <f t="shared" si="13"/>
        <v/>
      </c>
      <c r="C128" s="13" t="str">
        <f t="shared" si="14"/>
        <v/>
      </c>
      <c r="D128" s="13" t="str">
        <f t="shared" si="15"/>
        <v/>
      </c>
      <c r="E128" s="13" t="str">
        <f t="shared" si="16"/>
        <v/>
      </c>
      <c r="F128" s="13" t="str">
        <f t="shared" si="9"/>
        <v/>
      </c>
      <c r="G128" s="13" t="str">
        <f t="shared" si="10"/>
        <v/>
      </c>
      <c r="H128" s="17" t="str">
        <f t="shared" si="11"/>
        <v/>
      </c>
      <c r="I128" s="14"/>
    </row>
    <row r="129" spans="1:9" x14ac:dyDescent="0.25">
      <c r="A129" s="8" t="str">
        <f t="shared" si="12"/>
        <v/>
      </c>
      <c r="B129" s="13" t="str">
        <f t="shared" si="13"/>
        <v/>
      </c>
      <c r="C129" s="13" t="str">
        <f t="shared" si="14"/>
        <v/>
      </c>
      <c r="D129" s="13" t="str">
        <f t="shared" si="15"/>
        <v/>
      </c>
      <c r="E129" s="13" t="str">
        <f t="shared" si="16"/>
        <v/>
      </c>
      <c r="F129" s="13" t="str">
        <f t="shared" si="9"/>
        <v/>
      </c>
      <c r="G129" s="13" t="str">
        <f t="shared" si="10"/>
        <v/>
      </c>
      <c r="H129" s="17" t="str">
        <f t="shared" si="11"/>
        <v/>
      </c>
      <c r="I129" s="14"/>
    </row>
    <row r="130" spans="1:9" x14ac:dyDescent="0.25">
      <c r="A130" s="8" t="str">
        <f t="shared" si="12"/>
        <v/>
      </c>
      <c r="B130" s="13" t="str">
        <f t="shared" si="13"/>
        <v/>
      </c>
      <c r="C130" s="13" t="str">
        <f t="shared" si="14"/>
        <v/>
      </c>
      <c r="D130" s="13" t="str">
        <f t="shared" si="15"/>
        <v/>
      </c>
      <c r="E130" s="13" t="str">
        <f t="shared" si="16"/>
        <v/>
      </c>
      <c r="F130" s="13" t="str">
        <f t="shared" si="9"/>
        <v/>
      </c>
      <c r="G130" s="13" t="str">
        <f t="shared" si="10"/>
        <v/>
      </c>
      <c r="H130" s="17" t="str">
        <f t="shared" si="11"/>
        <v/>
      </c>
      <c r="I130" s="14"/>
    </row>
    <row r="131" spans="1:9" x14ac:dyDescent="0.25">
      <c r="A131" s="8" t="str">
        <f t="shared" si="12"/>
        <v/>
      </c>
      <c r="B131" s="13" t="str">
        <f t="shared" si="13"/>
        <v/>
      </c>
      <c r="C131" s="13" t="str">
        <f t="shared" si="14"/>
        <v/>
      </c>
      <c r="D131" s="13" t="str">
        <f t="shared" si="15"/>
        <v/>
      </c>
      <c r="E131" s="13" t="str">
        <f t="shared" si="16"/>
        <v/>
      </c>
      <c r="F131" s="13" t="str">
        <f t="shared" si="9"/>
        <v/>
      </c>
      <c r="G131" s="13" t="str">
        <f t="shared" si="10"/>
        <v/>
      </c>
      <c r="H131" s="17" t="str">
        <f t="shared" si="11"/>
        <v/>
      </c>
      <c r="I131" s="14"/>
    </row>
    <row r="132" spans="1:9" x14ac:dyDescent="0.25">
      <c r="A132" s="8" t="str">
        <f t="shared" si="12"/>
        <v/>
      </c>
      <c r="B132" s="13" t="str">
        <f t="shared" si="13"/>
        <v/>
      </c>
      <c r="C132" s="13" t="str">
        <f t="shared" si="14"/>
        <v/>
      </c>
      <c r="D132" s="13" t="str">
        <f t="shared" si="15"/>
        <v/>
      </c>
      <c r="E132" s="13" t="str">
        <f t="shared" si="16"/>
        <v/>
      </c>
      <c r="F132" s="13" t="str">
        <f t="shared" si="9"/>
        <v/>
      </c>
      <c r="G132" s="13" t="str">
        <f t="shared" si="10"/>
        <v/>
      </c>
      <c r="H132" s="17" t="str">
        <f t="shared" si="11"/>
        <v/>
      </c>
      <c r="I132" s="14"/>
    </row>
    <row r="133" spans="1:9" x14ac:dyDescent="0.25">
      <c r="A133" s="8" t="str">
        <f t="shared" si="12"/>
        <v/>
      </c>
      <c r="B133" s="13" t="str">
        <f t="shared" si="13"/>
        <v/>
      </c>
      <c r="C133" s="13" t="str">
        <f t="shared" si="14"/>
        <v/>
      </c>
      <c r="D133" s="13" t="str">
        <f t="shared" si="15"/>
        <v/>
      </c>
      <c r="E133" s="13" t="str">
        <f t="shared" si="16"/>
        <v/>
      </c>
      <c r="F133" s="13" t="str">
        <f t="shared" si="9"/>
        <v/>
      </c>
      <c r="G133" s="13" t="str">
        <f t="shared" si="10"/>
        <v/>
      </c>
      <c r="H133" s="17" t="str">
        <f t="shared" si="11"/>
        <v/>
      </c>
      <c r="I133" s="14"/>
    </row>
    <row r="134" spans="1:9" x14ac:dyDescent="0.25">
      <c r="A134" s="8" t="str">
        <f t="shared" si="12"/>
        <v/>
      </c>
      <c r="B134" s="13" t="str">
        <f t="shared" si="13"/>
        <v/>
      </c>
      <c r="C134" s="13" t="str">
        <f t="shared" si="14"/>
        <v/>
      </c>
      <c r="D134" s="13" t="str">
        <f t="shared" si="15"/>
        <v/>
      </c>
      <c r="E134" s="13" t="str">
        <f t="shared" si="16"/>
        <v/>
      </c>
      <c r="F134" s="13" t="str">
        <f t="shared" si="9"/>
        <v/>
      </c>
      <c r="G134" s="13" t="str">
        <f t="shared" si="10"/>
        <v/>
      </c>
      <c r="H134" s="17" t="str">
        <f t="shared" si="11"/>
        <v/>
      </c>
      <c r="I134" s="14"/>
    </row>
    <row r="135" spans="1:9" x14ac:dyDescent="0.25">
      <c r="A135" s="8" t="str">
        <f t="shared" si="12"/>
        <v/>
      </c>
      <c r="B135" s="13" t="str">
        <f t="shared" si="13"/>
        <v/>
      </c>
      <c r="C135" s="13" t="str">
        <f t="shared" si="14"/>
        <v/>
      </c>
      <c r="D135" s="13" t="str">
        <f t="shared" si="15"/>
        <v/>
      </c>
      <c r="E135" s="13" t="str">
        <f t="shared" si="16"/>
        <v/>
      </c>
      <c r="F135" s="13" t="str">
        <f t="shared" si="9"/>
        <v/>
      </c>
      <c r="G135" s="13" t="str">
        <f t="shared" si="10"/>
        <v/>
      </c>
      <c r="H135" s="17" t="str">
        <f t="shared" si="11"/>
        <v/>
      </c>
      <c r="I135" s="14"/>
    </row>
    <row r="136" spans="1:9" x14ac:dyDescent="0.25">
      <c r="A136" s="8" t="str">
        <f t="shared" si="12"/>
        <v/>
      </c>
      <c r="B136" s="13" t="str">
        <f t="shared" si="13"/>
        <v/>
      </c>
      <c r="C136" s="13" t="str">
        <f t="shared" si="14"/>
        <v/>
      </c>
      <c r="D136" s="13" t="str">
        <f t="shared" si="15"/>
        <v/>
      </c>
      <c r="E136" s="13" t="str">
        <f t="shared" si="16"/>
        <v/>
      </c>
      <c r="F136" s="13" t="str">
        <f t="shared" si="9"/>
        <v/>
      </c>
      <c r="G136" s="13" t="str">
        <f t="shared" si="10"/>
        <v/>
      </c>
      <c r="H136" s="17" t="str">
        <f t="shared" si="11"/>
        <v/>
      </c>
      <c r="I136" s="14"/>
    </row>
    <row r="137" spans="1:9" x14ac:dyDescent="0.25">
      <c r="A137" s="8" t="str">
        <f t="shared" si="12"/>
        <v/>
      </c>
      <c r="B137" s="13" t="str">
        <f t="shared" si="13"/>
        <v/>
      </c>
      <c r="C137" s="13" t="str">
        <f t="shared" si="14"/>
        <v/>
      </c>
      <c r="D137" s="13" t="str">
        <f t="shared" si="15"/>
        <v/>
      </c>
      <c r="E137" s="13" t="str">
        <f t="shared" si="16"/>
        <v/>
      </c>
      <c r="F137" s="13" t="str">
        <f t="shared" si="9"/>
        <v/>
      </c>
      <c r="G137" s="13" t="str">
        <f t="shared" si="10"/>
        <v/>
      </c>
      <c r="H137" s="17" t="str">
        <f t="shared" si="11"/>
        <v/>
      </c>
      <c r="I137" s="14"/>
    </row>
    <row r="138" spans="1:9" x14ac:dyDescent="0.25">
      <c r="A138" s="8" t="str">
        <f t="shared" si="12"/>
        <v/>
      </c>
      <c r="B138" s="13" t="str">
        <f t="shared" si="13"/>
        <v/>
      </c>
      <c r="C138" s="13" t="str">
        <f t="shared" si="14"/>
        <v/>
      </c>
      <c r="D138" s="13" t="str">
        <f t="shared" si="15"/>
        <v/>
      </c>
      <c r="E138" s="13" t="str">
        <f t="shared" si="16"/>
        <v/>
      </c>
      <c r="F138" s="13" t="str">
        <f t="shared" si="9"/>
        <v/>
      </c>
      <c r="G138" s="13" t="str">
        <f t="shared" si="10"/>
        <v/>
      </c>
      <c r="H138" s="17" t="str">
        <f t="shared" si="11"/>
        <v/>
      </c>
      <c r="I138" s="14"/>
    </row>
    <row r="139" spans="1:9" x14ac:dyDescent="0.25">
      <c r="A139" s="8" t="str">
        <f t="shared" si="12"/>
        <v/>
      </c>
      <c r="B139" s="13" t="str">
        <f t="shared" si="13"/>
        <v/>
      </c>
      <c r="C139" s="13" t="str">
        <f t="shared" si="14"/>
        <v/>
      </c>
      <c r="D139" s="13" t="str">
        <f t="shared" si="15"/>
        <v/>
      </c>
      <c r="E139" s="13" t="str">
        <f t="shared" si="16"/>
        <v/>
      </c>
      <c r="F139" s="13" t="str">
        <f t="shared" si="9"/>
        <v/>
      </c>
      <c r="G139" s="13" t="str">
        <f t="shared" si="10"/>
        <v/>
      </c>
      <c r="H139" s="17" t="str">
        <f t="shared" si="11"/>
        <v/>
      </c>
      <c r="I139" s="14"/>
    </row>
    <row r="140" spans="1:9" x14ac:dyDescent="0.25">
      <c r="A140" s="8" t="str">
        <f t="shared" si="12"/>
        <v/>
      </c>
      <c r="B140" s="13" t="str">
        <f t="shared" si="13"/>
        <v/>
      </c>
      <c r="C140" s="13" t="str">
        <f t="shared" si="14"/>
        <v/>
      </c>
      <c r="D140" s="13" t="str">
        <f t="shared" si="15"/>
        <v/>
      </c>
      <c r="E140" s="13" t="str">
        <f t="shared" si="16"/>
        <v/>
      </c>
      <c r="F140" s="13" t="str">
        <f t="shared" si="9"/>
        <v/>
      </c>
      <c r="G140" s="13" t="str">
        <f t="shared" si="10"/>
        <v/>
      </c>
      <c r="H140" s="17" t="str">
        <f t="shared" si="11"/>
        <v/>
      </c>
      <c r="I140" s="14"/>
    </row>
    <row r="141" spans="1:9" x14ac:dyDescent="0.25">
      <c r="A141" s="8" t="str">
        <f t="shared" si="12"/>
        <v/>
      </c>
      <c r="B141" s="13" t="str">
        <f t="shared" si="13"/>
        <v/>
      </c>
      <c r="C141" s="13" t="str">
        <f t="shared" si="14"/>
        <v/>
      </c>
      <c r="D141" s="13" t="str">
        <f t="shared" si="15"/>
        <v/>
      </c>
      <c r="E141" s="13" t="str">
        <f t="shared" si="16"/>
        <v/>
      </c>
      <c r="F141" s="13" t="str">
        <f t="shared" si="9"/>
        <v/>
      </c>
      <c r="G141" s="13" t="str">
        <f t="shared" si="10"/>
        <v/>
      </c>
      <c r="H141" s="17" t="str">
        <f t="shared" si="11"/>
        <v/>
      </c>
      <c r="I141" s="14"/>
    </row>
    <row r="142" spans="1:9" x14ac:dyDescent="0.25">
      <c r="A142" s="8" t="str">
        <f t="shared" si="12"/>
        <v/>
      </c>
      <c r="B142" s="13" t="str">
        <f t="shared" si="13"/>
        <v/>
      </c>
      <c r="C142" s="13" t="str">
        <f t="shared" si="14"/>
        <v/>
      </c>
      <c r="D142" s="13" t="str">
        <f t="shared" si="15"/>
        <v/>
      </c>
      <c r="E142" s="13" t="str">
        <f t="shared" si="16"/>
        <v/>
      </c>
      <c r="F142" s="13" t="str">
        <f t="shared" si="9"/>
        <v/>
      </c>
      <c r="G142" s="13" t="str">
        <f t="shared" si="10"/>
        <v/>
      </c>
      <c r="H142" s="17" t="str">
        <f t="shared" si="11"/>
        <v/>
      </c>
      <c r="I142" s="14"/>
    </row>
    <row r="143" spans="1:9" x14ac:dyDescent="0.25">
      <c r="A143" s="8" t="str">
        <f t="shared" si="12"/>
        <v/>
      </c>
      <c r="B143" s="13" t="str">
        <f t="shared" si="13"/>
        <v/>
      </c>
      <c r="C143" s="13" t="str">
        <f t="shared" si="14"/>
        <v/>
      </c>
      <c r="D143" s="13" t="str">
        <f t="shared" si="15"/>
        <v/>
      </c>
      <c r="E143" s="13" t="str">
        <f t="shared" si="16"/>
        <v/>
      </c>
      <c r="F143" s="13" t="str">
        <f t="shared" si="9"/>
        <v/>
      </c>
      <c r="G143" s="13" t="str">
        <f t="shared" si="10"/>
        <v/>
      </c>
      <c r="H143" s="17" t="str">
        <f t="shared" si="11"/>
        <v/>
      </c>
      <c r="I143" s="14"/>
    </row>
    <row r="144" spans="1:9" x14ac:dyDescent="0.25">
      <c r="A144" s="8" t="str">
        <f t="shared" si="12"/>
        <v/>
      </c>
      <c r="B144" s="13" t="str">
        <f t="shared" si="13"/>
        <v/>
      </c>
      <c r="C144" s="13" t="str">
        <f t="shared" si="14"/>
        <v/>
      </c>
      <c r="D144" s="13" t="str">
        <f t="shared" si="15"/>
        <v/>
      </c>
      <c r="E144" s="13" t="str">
        <f t="shared" si="16"/>
        <v/>
      </c>
      <c r="F144" s="13" t="str">
        <f t="shared" si="9"/>
        <v/>
      </c>
      <c r="G144" s="13" t="str">
        <f t="shared" si="10"/>
        <v/>
      </c>
      <c r="H144" s="17" t="str">
        <f t="shared" si="11"/>
        <v/>
      </c>
      <c r="I144" s="14"/>
    </row>
    <row r="145" spans="1:9" x14ac:dyDescent="0.25">
      <c r="A145" s="8" t="str">
        <f t="shared" si="12"/>
        <v/>
      </c>
      <c r="B145" s="13" t="str">
        <f t="shared" si="13"/>
        <v/>
      </c>
      <c r="C145" s="13" t="str">
        <f t="shared" si="14"/>
        <v/>
      </c>
      <c r="D145" s="13" t="str">
        <f t="shared" si="15"/>
        <v/>
      </c>
      <c r="E145" s="13" t="str">
        <f t="shared" si="16"/>
        <v/>
      </c>
      <c r="F145" s="13" t="str">
        <f t="shared" si="9"/>
        <v/>
      </c>
      <c r="G145" s="13" t="str">
        <f t="shared" si="10"/>
        <v/>
      </c>
      <c r="H145" s="17" t="str">
        <f t="shared" si="11"/>
        <v/>
      </c>
      <c r="I145" s="14"/>
    </row>
    <row r="146" spans="1:9" x14ac:dyDescent="0.25">
      <c r="A146" s="8" t="str">
        <f t="shared" si="12"/>
        <v/>
      </c>
      <c r="B146" s="13" t="str">
        <f t="shared" si="13"/>
        <v/>
      </c>
      <c r="C146" s="13" t="str">
        <f t="shared" si="14"/>
        <v/>
      </c>
      <c r="D146" s="13" t="str">
        <f t="shared" si="15"/>
        <v/>
      </c>
      <c r="E146" s="13" t="str">
        <f t="shared" si="16"/>
        <v/>
      </c>
      <c r="F146" s="13" t="str">
        <f t="shared" si="9"/>
        <v/>
      </c>
      <c r="G146" s="13" t="str">
        <f t="shared" si="10"/>
        <v/>
      </c>
      <c r="H146" s="17" t="str">
        <f t="shared" si="11"/>
        <v/>
      </c>
      <c r="I146" s="14"/>
    </row>
    <row r="147" spans="1:9" x14ac:dyDescent="0.25">
      <c r="A147" s="8" t="str">
        <f t="shared" si="12"/>
        <v/>
      </c>
      <c r="B147" s="13" t="str">
        <f t="shared" si="13"/>
        <v/>
      </c>
      <c r="C147" s="13" t="str">
        <f t="shared" si="14"/>
        <v/>
      </c>
      <c r="D147" s="13" t="str">
        <f t="shared" si="15"/>
        <v/>
      </c>
      <c r="E147" s="13" t="str">
        <f t="shared" si="16"/>
        <v/>
      </c>
      <c r="F147" s="13" t="str">
        <f t="shared" si="9"/>
        <v/>
      </c>
      <c r="G147" s="13" t="str">
        <f t="shared" si="10"/>
        <v/>
      </c>
      <c r="H147" s="17" t="str">
        <f t="shared" si="11"/>
        <v/>
      </c>
      <c r="I147" s="14"/>
    </row>
    <row r="148" spans="1:9" x14ac:dyDescent="0.25">
      <c r="A148" s="8" t="str">
        <f t="shared" si="12"/>
        <v/>
      </c>
      <c r="B148" s="13" t="str">
        <f t="shared" si="13"/>
        <v/>
      </c>
      <c r="C148" s="13" t="str">
        <f t="shared" si="14"/>
        <v/>
      </c>
      <c r="D148" s="13" t="str">
        <f t="shared" si="15"/>
        <v/>
      </c>
      <c r="E148" s="13" t="str">
        <f t="shared" si="16"/>
        <v/>
      </c>
      <c r="F148" s="13" t="str">
        <f t="shared" si="9"/>
        <v/>
      </c>
      <c r="G148" s="13" t="str">
        <f t="shared" si="10"/>
        <v/>
      </c>
      <c r="H148" s="17" t="str">
        <f t="shared" si="11"/>
        <v/>
      </c>
      <c r="I148" s="14"/>
    </row>
    <row r="149" spans="1:9" x14ac:dyDescent="0.25">
      <c r="A149" s="8" t="str">
        <f t="shared" si="12"/>
        <v/>
      </c>
      <c r="B149" s="13" t="str">
        <f t="shared" si="13"/>
        <v/>
      </c>
      <c r="C149" s="13" t="str">
        <f t="shared" si="14"/>
        <v/>
      </c>
      <c r="D149" s="13" t="str">
        <f t="shared" si="15"/>
        <v/>
      </c>
      <c r="E149" s="13" t="str">
        <f t="shared" si="16"/>
        <v/>
      </c>
      <c r="F149" s="13" t="str">
        <f t="shared" si="9"/>
        <v/>
      </c>
      <c r="G149" s="13" t="str">
        <f t="shared" si="10"/>
        <v/>
      </c>
      <c r="H149" s="17" t="str">
        <f t="shared" si="11"/>
        <v/>
      </c>
      <c r="I149" s="14"/>
    </row>
    <row r="150" spans="1:9" x14ac:dyDescent="0.25">
      <c r="A150" s="8" t="str">
        <f t="shared" si="12"/>
        <v/>
      </c>
      <c r="B150" s="13" t="str">
        <f t="shared" si="13"/>
        <v/>
      </c>
      <c r="C150" s="13" t="str">
        <f t="shared" si="14"/>
        <v/>
      </c>
      <c r="D150" s="13" t="str">
        <f t="shared" si="15"/>
        <v/>
      </c>
      <c r="E150" s="13" t="str">
        <f t="shared" si="16"/>
        <v/>
      </c>
      <c r="F150" s="13" t="str">
        <f t="shared" ref="F150:F213" si="17">IF(A150="Valor residual",B150,IF(A150="","",$E$14))</f>
        <v/>
      </c>
      <c r="G150" s="13" t="str">
        <f t="shared" ref="G150:G213" si="18">IF(A150="","",F150*$E$11)</f>
        <v/>
      </c>
      <c r="H150" s="17" t="str">
        <f t="shared" ref="H150:H213" si="19">IF(A150="","",F150+G150)</f>
        <v/>
      </c>
      <c r="I150" s="14"/>
    </row>
    <row r="151" spans="1:9" x14ac:dyDescent="0.25">
      <c r="A151" s="8" t="str">
        <f t="shared" ref="A151:A214" si="20">IF(A150&lt;$E$13,A150+1,IF(A150=$E$13,"Valor residual",""))</f>
        <v/>
      </c>
      <c r="B151" s="13" t="str">
        <f t="shared" ref="B151:B214" si="21">IF(A151="Valor residual",E150,IF(A151="","",F151-D151))</f>
        <v/>
      </c>
      <c r="C151" s="13" t="str">
        <f t="shared" ref="C151:C214" si="22">IF(A151="Valor residual",IF(E141&lt;&gt;"",$E$7,0),IF(A151="","",IF(A151&gt;=$E$13,$E$7-$E$12,C150+B151)))</f>
        <v/>
      </c>
      <c r="D151" s="13" t="str">
        <f t="shared" ref="D151:D214" si="23">IF(A151="Valor residual",0,IF(A151="","",E150*$E$8/$E$9))</f>
        <v/>
      </c>
      <c r="E151" s="13" t="str">
        <f t="shared" ref="E151:E214" si="24">IF(A151="","",IF(A151="Valor residual",0,IF(A151&gt;=$E$13,IF($E$12&lt;&gt;"",$E$12,$E$14),E150-B151)))</f>
        <v/>
      </c>
      <c r="F151" s="13" t="str">
        <f t="shared" si="17"/>
        <v/>
      </c>
      <c r="G151" s="13" t="str">
        <f t="shared" si="18"/>
        <v/>
      </c>
      <c r="H151" s="17" t="str">
        <f t="shared" si="19"/>
        <v/>
      </c>
      <c r="I151" s="14"/>
    </row>
    <row r="152" spans="1:9" x14ac:dyDescent="0.25">
      <c r="A152" s="8" t="str">
        <f t="shared" si="20"/>
        <v/>
      </c>
      <c r="B152" s="13" t="str">
        <f t="shared" si="21"/>
        <v/>
      </c>
      <c r="C152" s="13" t="str">
        <f t="shared" si="22"/>
        <v/>
      </c>
      <c r="D152" s="13" t="str">
        <f t="shared" si="23"/>
        <v/>
      </c>
      <c r="E152" s="13" t="str">
        <f t="shared" si="24"/>
        <v/>
      </c>
      <c r="F152" s="13" t="str">
        <f t="shared" si="17"/>
        <v/>
      </c>
      <c r="G152" s="13" t="str">
        <f t="shared" si="18"/>
        <v/>
      </c>
      <c r="H152" s="17" t="str">
        <f t="shared" si="19"/>
        <v/>
      </c>
      <c r="I152" s="14"/>
    </row>
    <row r="153" spans="1:9" x14ac:dyDescent="0.25">
      <c r="A153" s="8" t="str">
        <f t="shared" si="20"/>
        <v/>
      </c>
      <c r="B153" s="13" t="str">
        <f t="shared" si="21"/>
        <v/>
      </c>
      <c r="C153" s="13" t="str">
        <f t="shared" si="22"/>
        <v/>
      </c>
      <c r="D153" s="13" t="str">
        <f t="shared" si="23"/>
        <v/>
      </c>
      <c r="E153" s="13" t="str">
        <f t="shared" si="24"/>
        <v/>
      </c>
      <c r="F153" s="13" t="str">
        <f t="shared" si="17"/>
        <v/>
      </c>
      <c r="G153" s="13" t="str">
        <f t="shared" si="18"/>
        <v/>
      </c>
      <c r="H153" s="17" t="str">
        <f t="shared" si="19"/>
        <v/>
      </c>
      <c r="I153" s="14"/>
    </row>
    <row r="154" spans="1:9" x14ac:dyDescent="0.25">
      <c r="A154" s="8" t="str">
        <f t="shared" si="20"/>
        <v/>
      </c>
      <c r="B154" s="13" t="str">
        <f t="shared" si="21"/>
        <v/>
      </c>
      <c r="C154" s="13" t="str">
        <f t="shared" si="22"/>
        <v/>
      </c>
      <c r="D154" s="13" t="str">
        <f t="shared" si="23"/>
        <v/>
      </c>
      <c r="E154" s="13" t="str">
        <f t="shared" si="24"/>
        <v/>
      </c>
      <c r="F154" s="13" t="str">
        <f t="shared" si="17"/>
        <v/>
      </c>
      <c r="G154" s="13" t="str">
        <f t="shared" si="18"/>
        <v/>
      </c>
      <c r="H154" s="17" t="str">
        <f t="shared" si="19"/>
        <v/>
      </c>
      <c r="I154" s="14"/>
    </row>
    <row r="155" spans="1:9" x14ac:dyDescent="0.25">
      <c r="A155" s="8" t="str">
        <f t="shared" si="20"/>
        <v/>
      </c>
      <c r="B155" s="13" t="str">
        <f t="shared" si="21"/>
        <v/>
      </c>
      <c r="C155" s="13" t="str">
        <f t="shared" si="22"/>
        <v/>
      </c>
      <c r="D155" s="13" t="str">
        <f t="shared" si="23"/>
        <v/>
      </c>
      <c r="E155" s="13" t="str">
        <f t="shared" si="24"/>
        <v/>
      </c>
      <c r="F155" s="13" t="str">
        <f t="shared" si="17"/>
        <v/>
      </c>
      <c r="G155" s="13" t="str">
        <f t="shared" si="18"/>
        <v/>
      </c>
      <c r="H155" s="17" t="str">
        <f t="shared" si="19"/>
        <v/>
      </c>
      <c r="I155" s="14"/>
    </row>
    <row r="156" spans="1:9" x14ac:dyDescent="0.25">
      <c r="A156" s="8" t="str">
        <f t="shared" si="20"/>
        <v/>
      </c>
      <c r="B156" s="13" t="str">
        <f t="shared" si="21"/>
        <v/>
      </c>
      <c r="C156" s="13" t="str">
        <f t="shared" si="22"/>
        <v/>
      </c>
      <c r="D156" s="13" t="str">
        <f t="shared" si="23"/>
        <v/>
      </c>
      <c r="E156" s="13" t="str">
        <f t="shared" si="24"/>
        <v/>
      </c>
      <c r="F156" s="13" t="str">
        <f t="shared" si="17"/>
        <v/>
      </c>
      <c r="G156" s="13" t="str">
        <f t="shared" si="18"/>
        <v/>
      </c>
      <c r="H156" s="17" t="str">
        <f t="shared" si="19"/>
        <v/>
      </c>
      <c r="I156" s="14"/>
    </row>
    <row r="157" spans="1:9" x14ac:dyDescent="0.25">
      <c r="A157" s="8" t="str">
        <f t="shared" si="20"/>
        <v/>
      </c>
      <c r="B157" s="13" t="str">
        <f t="shared" si="21"/>
        <v/>
      </c>
      <c r="C157" s="13" t="str">
        <f t="shared" si="22"/>
        <v/>
      </c>
      <c r="D157" s="13" t="str">
        <f t="shared" si="23"/>
        <v/>
      </c>
      <c r="E157" s="13" t="str">
        <f t="shared" si="24"/>
        <v/>
      </c>
      <c r="F157" s="13" t="str">
        <f t="shared" si="17"/>
        <v/>
      </c>
      <c r="G157" s="13" t="str">
        <f t="shared" si="18"/>
        <v/>
      </c>
      <c r="H157" s="17" t="str">
        <f t="shared" si="19"/>
        <v/>
      </c>
      <c r="I157" s="14"/>
    </row>
    <row r="158" spans="1:9" x14ac:dyDescent="0.25">
      <c r="A158" s="8" t="str">
        <f t="shared" si="20"/>
        <v/>
      </c>
      <c r="B158" s="13" t="str">
        <f t="shared" si="21"/>
        <v/>
      </c>
      <c r="C158" s="13" t="str">
        <f t="shared" si="22"/>
        <v/>
      </c>
      <c r="D158" s="13" t="str">
        <f t="shared" si="23"/>
        <v/>
      </c>
      <c r="E158" s="13" t="str">
        <f t="shared" si="24"/>
        <v/>
      </c>
      <c r="F158" s="13" t="str">
        <f t="shared" si="17"/>
        <v/>
      </c>
      <c r="G158" s="13" t="str">
        <f t="shared" si="18"/>
        <v/>
      </c>
      <c r="H158" s="17" t="str">
        <f t="shared" si="19"/>
        <v/>
      </c>
      <c r="I158" s="14"/>
    </row>
    <row r="159" spans="1:9" x14ac:dyDescent="0.25">
      <c r="A159" s="8" t="str">
        <f t="shared" si="20"/>
        <v/>
      </c>
      <c r="B159" s="13" t="str">
        <f t="shared" si="21"/>
        <v/>
      </c>
      <c r="C159" s="13" t="str">
        <f t="shared" si="22"/>
        <v/>
      </c>
      <c r="D159" s="13" t="str">
        <f t="shared" si="23"/>
        <v/>
      </c>
      <c r="E159" s="13" t="str">
        <f t="shared" si="24"/>
        <v/>
      </c>
      <c r="F159" s="13" t="str">
        <f t="shared" si="17"/>
        <v/>
      </c>
      <c r="G159" s="13" t="str">
        <f t="shared" si="18"/>
        <v/>
      </c>
      <c r="H159" s="17" t="str">
        <f t="shared" si="19"/>
        <v/>
      </c>
      <c r="I159" s="14"/>
    </row>
    <row r="160" spans="1:9" x14ac:dyDescent="0.25">
      <c r="A160" s="8" t="str">
        <f t="shared" si="20"/>
        <v/>
      </c>
      <c r="B160" s="13" t="str">
        <f t="shared" si="21"/>
        <v/>
      </c>
      <c r="C160" s="13" t="str">
        <f t="shared" si="22"/>
        <v/>
      </c>
      <c r="D160" s="13" t="str">
        <f t="shared" si="23"/>
        <v/>
      </c>
      <c r="E160" s="13" t="str">
        <f t="shared" si="24"/>
        <v/>
      </c>
      <c r="F160" s="13" t="str">
        <f t="shared" si="17"/>
        <v/>
      </c>
      <c r="G160" s="13" t="str">
        <f t="shared" si="18"/>
        <v/>
      </c>
      <c r="H160" s="17" t="str">
        <f t="shared" si="19"/>
        <v/>
      </c>
      <c r="I160" s="14"/>
    </row>
    <row r="161" spans="1:9" x14ac:dyDescent="0.25">
      <c r="A161" s="8" t="str">
        <f t="shared" si="20"/>
        <v/>
      </c>
      <c r="B161" s="13" t="str">
        <f t="shared" si="21"/>
        <v/>
      </c>
      <c r="C161" s="13" t="str">
        <f t="shared" si="22"/>
        <v/>
      </c>
      <c r="D161" s="13" t="str">
        <f t="shared" si="23"/>
        <v/>
      </c>
      <c r="E161" s="13" t="str">
        <f t="shared" si="24"/>
        <v/>
      </c>
      <c r="F161" s="13" t="str">
        <f t="shared" si="17"/>
        <v/>
      </c>
      <c r="G161" s="13" t="str">
        <f t="shared" si="18"/>
        <v/>
      </c>
      <c r="H161" s="17" t="str">
        <f t="shared" si="19"/>
        <v/>
      </c>
      <c r="I161" s="14"/>
    </row>
    <row r="162" spans="1:9" x14ac:dyDescent="0.25">
      <c r="A162" s="8" t="str">
        <f t="shared" si="20"/>
        <v/>
      </c>
      <c r="B162" s="13" t="str">
        <f t="shared" si="21"/>
        <v/>
      </c>
      <c r="C162" s="13" t="str">
        <f t="shared" si="22"/>
        <v/>
      </c>
      <c r="D162" s="13" t="str">
        <f t="shared" si="23"/>
        <v/>
      </c>
      <c r="E162" s="13" t="str">
        <f t="shared" si="24"/>
        <v/>
      </c>
      <c r="F162" s="13" t="str">
        <f t="shared" si="17"/>
        <v/>
      </c>
      <c r="G162" s="13" t="str">
        <f t="shared" si="18"/>
        <v/>
      </c>
      <c r="H162" s="17" t="str">
        <f t="shared" si="19"/>
        <v/>
      </c>
      <c r="I162" s="14"/>
    </row>
    <row r="163" spans="1:9" x14ac:dyDescent="0.25">
      <c r="A163" s="8" t="str">
        <f t="shared" si="20"/>
        <v/>
      </c>
      <c r="B163" s="13" t="str">
        <f t="shared" si="21"/>
        <v/>
      </c>
      <c r="C163" s="13" t="str">
        <f t="shared" si="22"/>
        <v/>
      </c>
      <c r="D163" s="13" t="str">
        <f t="shared" si="23"/>
        <v/>
      </c>
      <c r="E163" s="13" t="str">
        <f t="shared" si="24"/>
        <v/>
      </c>
      <c r="F163" s="13" t="str">
        <f t="shared" si="17"/>
        <v/>
      </c>
      <c r="G163" s="13" t="str">
        <f t="shared" si="18"/>
        <v/>
      </c>
      <c r="H163" s="17" t="str">
        <f t="shared" si="19"/>
        <v/>
      </c>
      <c r="I163" s="14"/>
    </row>
    <row r="164" spans="1:9" x14ac:dyDescent="0.25">
      <c r="A164" s="8" t="str">
        <f t="shared" si="20"/>
        <v/>
      </c>
      <c r="B164" s="13" t="str">
        <f t="shared" si="21"/>
        <v/>
      </c>
      <c r="C164" s="13" t="str">
        <f t="shared" si="22"/>
        <v/>
      </c>
      <c r="D164" s="13" t="str">
        <f t="shared" si="23"/>
        <v/>
      </c>
      <c r="E164" s="13" t="str">
        <f t="shared" si="24"/>
        <v/>
      </c>
      <c r="F164" s="13" t="str">
        <f t="shared" si="17"/>
        <v/>
      </c>
      <c r="G164" s="13" t="str">
        <f t="shared" si="18"/>
        <v/>
      </c>
      <c r="H164" s="17" t="str">
        <f t="shared" si="19"/>
        <v/>
      </c>
      <c r="I164" s="14"/>
    </row>
    <row r="165" spans="1:9" x14ac:dyDescent="0.25">
      <c r="A165" s="8" t="str">
        <f t="shared" si="20"/>
        <v/>
      </c>
      <c r="B165" s="13" t="str">
        <f t="shared" si="21"/>
        <v/>
      </c>
      <c r="C165" s="13" t="str">
        <f t="shared" si="22"/>
        <v/>
      </c>
      <c r="D165" s="13" t="str">
        <f t="shared" si="23"/>
        <v/>
      </c>
      <c r="E165" s="13" t="str">
        <f t="shared" si="24"/>
        <v/>
      </c>
      <c r="F165" s="13" t="str">
        <f t="shared" si="17"/>
        <v/>
      </c>
      <c r="G165" s="13" t="str">
        <f t="shared" si="18"/>
        <v/>
      </c>
      <c r="H165" s="17" t="str">
        <f t="shared" si="19"/>
        <v/>
      </c>
      <c r="I165" s="14"/>
    </row>
    <row r="166" spans="1:9" x14ac:dyDescent="0.25">
      <c r="A166" s="8" t="str">
        <f t="shared" si="20"/>
        <v/>
      </c>
      <c r="B166" s="13" t="str">
        <f t="shared" si="21"/>
        <v/>
      </c>
      <c r="C166" s="13" t="str">
        <f t="shared" si="22"/>
        <v/>
      </c>
      <c r="D166" s="13" t="str">
        <f t="shared" si="23"/>
        <v/>
      </c>
      <c r="E166" s="13" t="str">
        <f t="shared" si="24"/>
        <v/>
      </c>
      <c r="F166" s="13" t="str">
        <f t="shared" si="17"/>
        <v/>
      </c>
      <c r="G166" s="13" t="str">
        <f t="shared" si="18"/>
        <v/>
      </c>
      <c r="H166" s="17" t="str">
        <f t="shared" si="19"/>
        <v/>
      </c>
      <c r="I166" s="14"/>
    </row>
    <row r="167" spans="1:9" x14ac:dyDescent="0.25">
      <c r="A167" s="8" t="str">
        <f t="shared" si="20"/>
        <v/>
      </c>
      <c r="B167" s="13" t="str">
        <f t="shared" si="21"/>
        <v/>
      </c>
      <c r="C167" s="13" t="str">
        <f t="shared" si="22"/>
        <v/>
      </c>
      <c r="D167" s="13" t="str">
        <f t="shared" si="23"/>
        <v/>
      </c>
      <c r="E167" s="13" t="str">
        <f t="shared" si="24"/>
        <v/>
      </c>
      <c r="F167" s="13" t="str">
        <f t="shared" si="17"/>
        <v/>
      </c>
      <c r="G167" s="13" t="str">
        <f t="shared" si="18"/>
        <v/>
      </c>
      <c r="H167" s="17" t="str">
        <f t="shared" si="19"/>
        <v/>
      </c>
      <c r="I167" s="14"/>
    </row>
    <row r="168" spans="1:9" x14ac:dyDescent="0.25">
      <c r="A168" s="8" t="str">
        <f t="shared" si="20"/>
        <v/>
      </c>
      <c r="B168" s="13" t="str">
        <f t="shared" si="21"/>
        <v/>
      </c>
      <c r="C168" s="13" t="str">
        <f t="shared" si="22"/>
        <v/>
      </c>
      <c r="D168" s="13" t="str">
        <f t="shared" si="23"/>
        <v/>
      </c>
      <c r="E168" s="13" t="str">
        <f t="shared" si="24"/>
        <v/>
      </c>
      <c r="F168" s="13" t="str">
        <f t="shared" si="17"/>
        <v/>
      </c>
      <c r="G168" s="13" t="str">
        <f t="shared" si="18"/>
        <v/>
      </c>
      <c r="H168" s="17" t="str">
        <f t="shared" si="19"/>
        <v/>
      </c>
      <c r="I168" s="14"/>
    </row>
    <row r="169" spans="1:9" x14ac:dyDescent="0.25">
      <c r="A169" s="8" t="str">
        <f t="shared" si="20"/>
        <v/>
      </c>
      <c r="B169" s="13" t="str">
        <f t="shared" si="21"/>
        <v/>
      </c>
      <c r="C169" s="13" t="str">
        <f t="shared" si="22"/>
        <v/>
      </c>
      <c r="D169" s="13" t="str">
        <f t="shared" si="23"/>
        <v/>
      </c>
      <c r="E169" s="13" t="str">
        <f t="shared" si="24"/>
        <v/>
      </c>
      <c r="F169" s="13" t="str">
        <f t="shared" si="17"/>
        <v/>
      </c>
      <c r="G169" s="13" t="str">
        <f t="shared" si="18"/>
        <v/>
      </c>
      <c r="H169" s="17" t="str">
        <f t="shared" si="19"/>
        <v/>
      </c>
      <c r="I169" s="14"/>
    </row>
    <row r="170" spans="1:9" x14ac:dyDescent="0.25">
      <c r="A170" s="8" t="str">
        <f t="shared" si="20"/>
        <v/>
      </c>
      <c r="B170" s="13" t="str">
        <f t="shared" si="21"/>
        <v/>
      </c>
      <c r="C170" s="13" t="str">
        <f t="shared" si="22"/>
        <v/>
      </c>
      <c r="D170" s="13" t="str">
        <f t="shared" si="23"/>
        <v/>
      </c>
      <c r="E170" s="13" t="str">
        <f t="shared" si="24"/>
        <v/>
      </c>
      <c r="F170" s="13" t="str">
        <f t="shared" si="17"/>
        <v/>
      </c>
      <c r="G170" s="13" t="str">
        <f t="shared" si="18"/>
        <v/>
      </c>
      <c r="H170" s="17" t="str">
        <f t="shared" si="19"/>
        <v/>
      </c>
      <c r="I170" s="14"/>
    </row>
    <row r="171" spans="1:9" x14ac:dyDescent="0.25">
      <c r="A171" s="8" t="str">
        <f t="shared" si="20"/>
        <v/>
      </c>
      <c r="B171" s="13" t="str">
        <f t="shared" si="21"/>
        <v/>
      </c>
      <c r="C171" s="13" t="str">
        <f t="shared" si="22"/>
        <v/>
      </c>
      <c r="D171" s="13" t="str">
        <f t="shared" si="23"/>
        <v/>
      </c>
      <c r="E171" s="13" t="str">
        <f t="shared" si="24"/>
        <v/>
      </c>
      <c r="F171" s="13" t="str">
        <f t="shared" si="17"/>
        <v/>
      </c>
      <c r="G171" s="13" t="str">
        <f t="shared" si="18"/>
        <v/>
      </c>
      <c r="H171" s="17" t="str">
        <f t="shared" si="19"/>
        <v/>
      </c>
      <c r="I171" s="14"/>
    </row>
    <row r="172" spans="1:9" x14ac:dyDescent="0.25">
      <c r="A172" s="8" t="str">
        <f t="shared" si="20"/>
        <v/>
      </c>
      <c r="B172" s="13" t="str">
        <f t="shared" si="21"/>
        <v/>
      </c>
      <c r="C172" s="13" t="str">
        <f t="shared" si="22"/>
        <v/>
      </c>
      <c r="D172" s="13" t="str">
        <f t="shared" si="23"/>
        <v/>
      </c>
      <c r="E172" s="13" t="str">
        <f t="shared" si="24"/>
        <v/>
      </c>
      <c r="F172" s="13" t="str">
        <f t="shared" si="17"/>
        <v/>
      </c>
      <c r="G172" s="13" t="str">
        <f t="shared" si="18"/>
        <v/>
      </c>
      <c r="H172" s="17" t="str">
        <f t="shared" si="19"/>
        <v/>
      </c>
      <c r="I172" s="14"/>
    </row>
    <row r="173" spans="1:9" x14ac:dyDescent="0.25">
      <c r="A173" s="8" t="str">
        <f t="shared" si="20"/>
        <v/>
      </c>
      <c r="B173" s="13" t="str">
        <f t="shared" si="21"/>
        <v/>
      </c>
      <c r="C173" s="13" t="str">
        <f t="shared" si="22"/>
        <v/>
      </c>
      <c r="D173" s="13" t="str">
        <f t="shared" si="23"/>
        <v/>
      </c>
      <c r="E173" s="13" t="str">
        <f t="shared" si="24"/>
        <v/>
      </c>
      <c r="F173" s="13" t="str">
        <f t="shared" si="17"/>
        <v/>
      </c>
      <c r="G173" s="13" t="str">
        <f t="shared" si="18"/>
        <v/>
      </c>
      <c r="H173" s="17" t="str">
        <f t="shared" si="19"/>
        <v/>
      </c>
      <c r="I173" s="14"/>
    </row>
    <row r="174" spans="1:9" x14ac:dyDescent="0.25">
      <c r="A174" s="8" t="str">
        <f t="shared" si="20"/>
        <v/>
      </c>
      <c r="B174" s="13" t="str">
        <f t="shared" si="21"/>
        <v/>
      </c>
      <c r="C174" s="13" t="str">
        <f t="shared" si="22"/>
        <v/>
      </c>
      <c r="D174" s="13" t="str">
        <f t="shared" si="23"/>
        <v/>
      </c>
      <c r="E174" s="13" t="str">
        <f t="shared" si="24"/>
        <v/>
      </c>
      <c r="F174" s="13" t="str">
        <f t="shared" si="17"/>
        <v/>
      </c>
      <c r="G174" s="13" t="str">
        <f t="shared" si="18"/>
        <v/>
      </c>
      <c r="H174" s="17" t="str">
        <f t="shared" si="19"/>
        <v/>
      </c>
      <c r="I174" s="14"/>
    </row>
    <row r="175" spans="1:9" x14ac:dyDescent="0.25">
      <c r="A175" s="8" t="str">
        <f t="shared" si="20"/>
        <v/>
      </c>
      <c r="B175" s="13" t="str">
        <f t="shared" si="21"/>
        <v/>
      </c>
      <c r="C175" s="13" t="str">
        <f t="shared" si="22"/>
        <v/>
      </c>
      <c r="D175" s="13" t="str">
        <f t="shared" si="23"/>
        <v/>
      </c>
      <c r="E175" s="13" t="str">
        <f t="shared" si="24"/>
        <v/>
      </c>
      <c r="F175" s="13" t="str">
        <f t="shared" si="17"/>
        <v/>
      </c>
      <c r="G175" s="13" t="str">
        <f t="shared" si="18"/>
        <v/>
      </c>
      <c r="H175" s="17" t="str">
        <f t="shared" si="19"/>
        <v/>
      </c>
      <c r="I175" s="14"/>
    </row>
    <row r="176" spans="1:9" x14ac:dyDescent="0.25">
      <c r="A176" s="8" t="str">
        <f t="shared" si="20"/>
        <v/>
      </c>
      <c r="B176" s="13" t="str">
        <f t="shared" si="21"/>
        <v/>
      </c>
      <c r="C176" s="13" t="str">
        <f t="shared" si="22"/>
        <v/>
      </c>
      <c r="D176" s="13" t="str">
        <f t="shared" si="23"/>
        <v/>
      </c>
      <c r="E176" s="13" t="str">
        <f t="shared" si="24"/>
        <v/>
      </c>
      <c r="F176" s="13" t="str">
        <f t="shared" si="17"/>
        <v/>
      </c>
      <c r="G176" s="13" t="str">
        <f t="shared" si="18"/>
        <v/>
      </c>
      <c r="H176" s="17" t="str">
        <f t="shared" si="19"/>
        <v/>
      </c>
      <c r="I176" s="14"/>
    </row>
    <row r="177" spans="1:9" x14ac:dyDescent="0.25">
      <c r="A177" s="8" t="str">
        <f t="shared" si="20"/>
        <v/>
      </c>
      <c r="B177" s="13" t="str">
        <f t="shared" si="21"/>
        <v/>
      </c>
      <c r="C177" s="13" t="str">
        <f t="shared" si="22"/>
        <v/>
      </c>
      <c r="D177" s="13" t="str">
        <f t="shared" si="23"/>
        <v/>
      </c>
      <c r="E177" s="13" t="str">
        <f t="shared" si="24"/>
        <v/>
      </c>
      <c r="F177" s="13" t="str">
        <f t="shared" si="17"/>
        <v/>
      </c>
      <c r="G177" s="13" t="str">
        <f t="shared" si="18"/>
        <v/>
      </c>
      <c r="H177" s="17" t="str">
        <f t="shared" si="19"/>
        <v/>
      </c>
      <c r="I177" s="14"/>
    </row>
    <row r="178" spans="1:9" x14ac:dyDescent="0.25">
      <c r="A178" s="8" t="str">
        <f t="shared" si="20"/>
        <v/>
      </c>
      <c r="B178" s="13" t="str">
        <f t="shared" si="21"/>
        <v/>
      </c>
      <c r="C178" s="13" t="str">
        <f t="shared" si="22"/>
        <v/>
      </c>
      <c r="D178" s="13" t="str">
        <f t="shared" si="23"/>
        <v/>
      </c>
      <c r="E178" s="13" t="str">
        <f t="shared" si="24"/>
        <v/>
      </c>
      <c r="F178" s="13" t="str">
        <f t="shared" si="17"/>
        <v/>
      </c>
      <c r="G178" s="13" t="str">
        <f t="shared" si="18"/>
        <v/>
      </c>
      <c r="H178" s="17" t="str">
        <f t="shared" si="19"/>
        <v/>
      </c>
      <c r="I178" s="14"/>
    </row>
    <row r="179" spans="1:9" x14ac:dyDescent="0.25">
      <c r="A179" s="8" t="str">
        <f t="shared" si="20"/>
        <v/>
      </c>
      <c r="B179" s="13" t="str">
        <f t="shared" si="21"/>
        <v/>
      </c>
      <c r="C179" s="13" t="str">
        <f t="shared" si="22"/>
        <v/>
      </c>
      <c r="D179" s="13" t="str">
        <f t="shared" si="23"/>
        <v/>
      </c>
      <c r="E179" s="13" t="str">
        <f t="shared" si="24"/>
        <v/>
      </c>
      <c r="F179" s="13" t="str">
        <f t="shared" si="17"/>
        <v/>
      </c>
      <c r="G179" s="13" t="str">
        <f t="shared" si="18"/>
        <v/>
      </c>
      <c r="H179" s="17" t="str">
        <f t="shared" si="19"/>
        <v/>
      </c>
      <c r="I179" s="14"/>
    </row>
    <row r="180" spans="1:9" x14ac:dyDescent="0.25">
      <c r="A180" s="8" t="str">
        <f t="shared" si="20"/>
        <v/>
      </c>
      <c r="B180" s="13" t="str">
        <f t="shared" si="21"/>
        <v/>
      </c>
      <c r="C180" s="13" t="str">
        <f t="shared" si="22"/>
        <v/>
      </c>
      <c r="D180" s="13" t="str">
        <f t="shared" si="23"/>
        <v/>
      </c>
      <c r="E180" s="13" t="str">
        <f t="shared" si="24"/>
        <v/>
      </c>
      <c r="F180" s="13" t="str">
        <f t="shared" si="17"/>
        <v/>
      </c>
      <c r="G180" s="13" t="str">
        <f t="shared" si="18"/>
        <v/>
      </c>
      <c r="H180" s="17" t="str">
        <f t="shared" si="19"/>
        <v/>
      </c>
      <c r="I180" s="14"/>
    </row>
    <row r="181" spans="1:9" x14ac:dyDescent="0.25">
      <c r="A181" s="8" t="str">
        <f t="shared" si="20"/>
        <v/>
      </c>
      <c r="B181" s="13" t="str">
        <f t="shared" si="21"/>
        <v/>
      </c>
      <c r="C181" s="13" t="str">
        <f t="shared" si="22"/>
        <v/>
      </c>
      <c r="D181" s="13" t="str">
        <f t="shared" si="23"/>
        <v/>
      </c>
      <c r="E181" s="13" t="str">
        <f t="shared" si="24"/>
        <v/>
      </c>
      <c r="F181" s="13" t="str">
        <f t="shared" si="17"/>
        <v/>
      </c>
      <c r="G181" s="13" t="str">
        <f t="shared" si="18"/>
        <v/>
      </c>
      <c r="H181" s="17" t="str">
        <f t="shared" si="19"/>
        <v/>
      </c>
      <c r="I181" s="14"/>
    </row>
    <row r="182" spans="1:9" x14ac:dyDescent="0.25">
      <c r="A182" s="8" t="str">
        <f t="shared" si="20"/>
        <v/>
      </c>
      <c r="B182" s="13" t="str">
        <f t="shared" si="21"/>
        <v/>
      </c>
      <c r="C182" s="13" t="str">
        <f t="shared" si="22"/>
        <v/>
      </c>
      <c r="D182" s="13" t="str">
        <f t="shared" si="23"/>
        <v/>
      </c>
      <c r="E182" s="13" t="str">
        <f t="shared" si="24"/>
        <v/>
      </c>
      <c r="F182" s="13" t="str">
        <f t="shared" si="17"/>
        <v/>
      </c>
      <c r="G182" s="13" t="str">
        <f t="shared" si="18"/>
        <v/>
      </c>
      <c r="H182" s="17" t="str">
        <f t="shared" si="19"/>
        <v/>
      </c>
      <c r="I182" s="14"/>
    </row>
    <row r="183" spans="1:9" x14ac:dyDescent="0.25">
      <c r="A183" s="8" t="str">
        <f t="shared" si="20"/>
        <v/>
      </c>
      <c r="B183" s="13" t="str">
        <f t="shared" si="21"/>
        <v/>
      </c>
      <c r="C183" s="13" t="str">
        <f t="shared" si="22"/>
        <v/>
      </c>
      <c r="D183" s="13" t="str">
        <f t="shared" si="23"/>
        <v/>
      </c>
      <c r="E183" s="13" t="str">
        <f t="shared" si="24"/>
        <v/>
      </c>
      <c r="F183" s="13" t="str">
        <f t="shared" si="17"/>
        <v/>
      </c>
      <c r="G183" s="13" t="str">
        <f t="shared" si="18"/>
        <v/>
      </c>
      <c r="H183" s="17" t="str">
        <f t="shared" si="19"/>
        <v/>
      </c>
      <c r="I183" s="14"/>
    </row>
    <row r="184" spans="1:9" x14ac:dyDescent="0.25">
      <c r="A184" s="8" t="str">
        <f t="shared" si="20"/>
        <v/>
      </c>
      <c r="B184" s="13" t="str">
        <f t="shared" si="21"/>
        <v/>
      </c>
      <c r="C184" s="13" t="str">
        <f t="shared" si="22"/>
        <v/>
      </c>
      <c r="D184" s="13" t="str">
        <f t="shared" si="23"/>
        <v/>
      </c>
      <c r="E184" s="13" t="str">
        <f t="shared" si="24"/>
        <v/>
      </c>
      <c r="F184" s="13" t="str">
        <f t="shared" si="17"/>
        <v/>
      </c>
      <c r="G184" s="13" t="str">
        <f t="shared" si="18"/>
        <v/>
      </c>
      <c r="H184" s="17" t="str">
        <f t="shared" si="19"/>
        <v/>
      </c>
      <c r="I184" s="14"/>
    </row>
    <row r="185" spans="1:9" x14ac:dyDescent="0.25">
      <c r="A185" s="8" t="str">
        <f t="shared" si="20"/>
        <v/>
      </c>
      <c r="B185" s="13" t="str">
        <f t="shared" si="21"/>
        <v/>
      </c>
      <c r="C185" s="13" t="str">
        <f t="shared" si="22"/>
        <v/>
      </c>
      <c r="D185" s="13" t="str">
        <f t="shared" si="23"/>
        <v/>
      </c>
      <c r="E185" s="13" t="str">
        <f t="shared" si="24"/>
        <v/>
      </c>
      <c r="F185" s="13" t="str">
        <f t="shared" si="17"/>
        <v/>
      </c>
      <c r="G185" s="13" t="str">
        <f t="shared" si="18"/>
        <v/>
      </c>
      <c r="H185" s="17" t="str">
        <f t="shared" si="19"/>
        <v/>
      </c>
      <c r="I185" s="14"/>
    </row>
    <row r="186" spans="1:9" x14ac:dyDescent="0.25">
      <c r="A186" s="8" t="str">
        <f t="shared" si="20"/>
        <v/>
      </c>
      <c r="B186" s="13" t="str">
        <f t="shared" si="21"/>
        <v/>
      </c>
      <c r="C186" s="13" t="str">
        <f t="shared" si="22"/>
        <v/>
      </c>
      <c r="D186" s="13" t="str">
        <f t="shared" si="23"/>
        <v/>
      </c>
      <c r="E186" s="13" t="str">
        <f t="shared" si="24"/>
        <v/>
      </c>
      <c r="F186" s="13" t="str">
        <f t="shared" si="17"/>
        <v/>
      </c>
      <c r="G186" s="13" t="str">
        <f t="shared" si="18"/>
        <v/>
      </c>
      <c r="H186" s="17" t="str">
        <f t="shared" si="19"/>
        <v/>
      </c>
      <c r="I186" s="14"/>
    </row>
    <row r="187" spans="1:9" x14ac:dyDescent="0.25">
      <c r="A187" s="8" t="str">
        <f t="shared" si="20"/>
        <v/>
      </c>
      <c r="B187" s="13" t="str">
        <f t="shared" si="21"/>
        <v/>
      </c>
      <c r="C187" s="13" t="str">
        <f t="shared" si="22"/>
        <v/>
      </c>
      <c r="D187" s="13" t="str">
        <f t="shared" si="23"/>
        <v/>
      </c>
      <c r="E187" s="13" t="str">
        <f t="shared" si="24"/>
        <v/>
      </c>
      <c r="F187" s="13" t="str">
        <f t="shared" si="17"/>
        <v/>
      </c>
      <c r="G187" s="13" t="str">
        <f t="shared" si="18"/>
        <v/>
      </c>
      <c r="H187" s="17" t="str">
        <f t="shared" si="19"/>
        <v/>
      </c>
      <c r="I187" s="14"/>
    </row>
    <row r="188" spans="1:9" x14ac:dyDescent="0.25">
      <c r="A188" s="8" t="str">
        <f t="shared" si="20"/>
        <v/>
      </c>
      <c r="B188" s="13" t="str">
        <f t="shared" si="21"/>
        <v/>
      </c>
      <c r="C188" s="13" t="str">
        <f t="shared" si="22"/>
        <v/>
      </c>
      <c r="D188" s="13" t="str">
        <f t="shared" si="23"/>
        <v/>
      </c>
      <c r="E188" s="13" t="str">
        <f t="shared" si="24"/>
        <v/>
      </c>
      <c r="F188" s="13" t="str">
        <f t="shared" si="17"/>
        <v/>
      </c>
      <c r="G188" s="13" t="str">
        <f t="shared" si="18"/>
        <v/>
      </c>
      <c r="H188" s="17" t="str">
        <f t="shared" si="19"/>
        <v/>
      </c>
      <c r="I188" s="14"/>
    </row>
    <row r="189" spans="1:9" x14ac:dyDescent="0.25">
      <c r="A189" s="8" t="str">
        <f t="shared" si="20"/>
        <v/>
      </c>
      <c r="B189" s="13" t="str">
        <f t="shared" si="21"/>
        <v/>
      </c>
      <c r="C189" s="13" t="str">
        <f t="shared" si="22"/>
        <v/>
      </c>
      <c r="D189" s="13" t="str">
        <f t="shared" si="23"/>
        <v/>
      </c>
      <c r="E189" s="13" t="str">
        <f t="shared" si="24"/>
        <v/>
      </c>
      <c r="F189" s="13" t="str">
        <f t="shared" si="17"/>
        <v/>
      </c>
      <c r="G189" s="13" t="str">
        <f t="shared" si="18"/>
        <v/>
      </c>
      <c r="H189" s="17" t="str">
        <f t="shared" si="19"/>
        <v/>
      </c>
      <c r="I189" s="14"/>
    </row>
    <row r="190" spans="1:9" x14ac:dyDescent="0.25">
      <c r="A190" s="8" t="str">
        <f t="shared" si="20"/>
        <v/>
      </c>
      <c r="B190" s="13" t="str">
        <f t="shared" si="21"/>
        <v/>
      </c>
      <c r="C190" s="13" t="str">
        <f t="shared" si="22"/>
        <v/>
      </c>
      <c r="D190" s="13" t="str">
        <f t="shared" si="23"/>
        <v/>
      </c>
      <c r="E190" s="13" t="str">
        <f t="shared" si="24"/>
        <v/>
      </c>
      <c r="F190" s="13" t="str">
        <f t="shared" si="17"/>
        <v/>
      </c>
      <c r="G190" s="13" t="str">
        <f t="shared" si="18"/>
        <v/>
      </c>
      <c r="H190" s="17" t="str">
        <f t="shared" si="19"/>
        <v/>
      </c>
      <c r="I190" s="14"/>
    </row>
    <row r="191" spans="1:9" x14ac:dyDescent="0.25">
      <c r="A191" s="8" t="str">
        <f t="shared" si="20"/>
        <v/>
      </c>
      <c r="B191" s="13" t="str">
        <f t="shared" si="21"/>
        <v/>
      </c>
      <c r="C191" s="13" t="str">
        <f t="shared" si="22"/>
        <v/>
      </c>
      <c r="D191" s="13" t="str">
        <f t="shared" si="23"/>
        <v/>
      </c>
      <c r="E191" s="13" t="str">
        <f t="shared" si="24"/>
        <v/>
      </c>
      <c r="F191" s="13" t="str">
        <f t="shared" si="17"/>
        <v/>
      </c>
      <c r="G191" s="13" t="str">
        <f t="shared" si="18"/>
        <v/>
      </c>
      <c r="H191" s="17" t="str">
        <f t="shared" si="19"/>
        <v/>
      </c>
      <c r="I191" s="14"/>
    </row>
    <row r="192" spans="1:9" x14ac:dyDescent="0.25">
      <c r="A192" s="8" t="str">
        <f t="shared" si="20"/>
        <v/>
      </c>
      <c r="B192" s="13" t="str">
        <f t="shared" si="21"/>
        <v/>
      </c>
      <c r="C192" s="13" t="str">
        <f t="shared" si="22"/>
        <v/>
      </c>
      <c r="D192" s="13" t="str">
        <f t="shared" si="23"/>
        <v/>
      </c>
      <c r="E192" s="13" t="str">
        <f t="shared" si="24"/>
        <v/>
      </c>
      <c r="F192" s="13" t="str">
        <f t="shared" si="17"/>
        <v/>
      </c>
      <c r="G192" s="13" t="str">
        <f t="shared" si="18"/>
        <v/>
      </c>
      <c r="H192" s="17" t="str">
        <f t="shared" si="19"/>
        <v/>
      </c>
      <c r="I192" s="14"/>
    </row>
    <row r="193" spans="1:9" x14ac:dyDescent="0.25">
      <c r="A193" s="8" t="str">
        <f t="shared" si="20"/>
        <v/>
      </c>
      <c r="B193" s="13" t="str">
        <f t="shared" si="21"/>
        <v/>
      </c>
      <c r="C193" s="13" t="str">
        <f t="shared" si="22"/>
        <v/>
      </c>
      <c r="D193" s="13" t="str">
        <f t="shared" si="23"/>
        <v/>
      </c>
      <c r="E193" s="13" t="str">
        <f t="shared" si="24"/>
        <v/>
      </c>
      <c r="F193" s="13" t="str">
        <f t="shared" si="17"/>
        <v/>
      </c>
      <c r="G193" s="13" t="str">
        <f t="shared" si="18"/>
        <v/>
      </c>
      <c r="H193" s="17" t="str">
        <f t="shared" si="19"/>
        <v/>
      </c>
      <c r="I193" s="14"/>
    </row>
    <row r="194" spans="1:9" x14ac:dyDescent="0.25">
      <c r="A194" s="8" t="str">
        <f t="shared" si="20"/>
        <v/>
      </c>
      <c r="B194" s="13" t="str">
        <f t="shared" si="21"/>
        <v/>
      </c>
      <c r="C194" s="13" t="str">
        <f t="shared" si="22"/>
        <v/>
      </c>
      <c r="D194" s="13" t="str">
        <f t="shared" si="23"/>
        <v/>
      </c>
      <c r="E194" s="13" t="str">
        <f t="shared" si="24"/>
        <v/>
      </c>
      <c r="F194" s="13" t="str">
        <f t="shared" si="17"/>
        <v/>
      </c>
      <c r="G194" s="13" t="str">
        <f t="shared" si="18"/>
        <v/>
      </c>
      <c r="H194" s="17" t="str">
        <f t="shared" si="19"/>
        <v/>
      </c>
      <c r="I194" s="14"/>
    </row>
    <row r="195" spans="1:9" x14ac:dyDescent="0.25">
      <c r="A195" s="8" t="str">
        <f t="shared" si="20"/>
        <v/>
      </c>
      <c r="B195" s="13" t="str">
        <f t="shared" si="21"/>
        <v/>
      </c>
      <c r="C195" s="13" t="str">
        <f t="shared" si="22"/>
        <v/>
      </c>
      <c r="D195" s="13" t="str">
        <f t="shared" si="23"/>
        <v/>
      </c>
      <c r="E195" s="13" t="str">
        <f t="shared" si="24"/>
        <v/>
      </c>
      <c r="F195" s="13" t="str">
        <f t="shared" si="17"/>
        <v/>
      </c>
      <c r="G195" s="13" t="str">
        <f t="shared" si="18"/>
        <v/>
      </c>
      <c r="H195" s="17" t="str">
        <f t="shared" si="19"/>
        <v/>
      </c>
      <c r="I195" s="14"/>
    </row>
    <row r="196" spans="1:9" x14ac:dyDescent="0.25">
      <c r="A196" s="8" t="str">
        <f t="shared" si="20"/>
        <v/>
      </c>
      <c r="B196" s="13" t="str">
        <f t="shared" si="21"/>
        <v/>
      </c>
      <c r="C196" s="13" t="str">
        <f t="shared" si="22"/>
        <v/>
      </c>
      <c r="D196" s="13" t="str">
        <f t="shared" si="23"/>
        <v/>
      </c>
      <c r="E196" s="13" t="str">
        <f t="shared" si="24"/>
        <v/>
      </c>
      <c r="F196" s="13" t="str">
        <f t="shared" si="17"/>
        <v/>
      </c>
      <c r="G196" s="13" t="str">
        <f t="shared" si="18"/>
        <v/>
      </c>
      <c r="H196" s="17" t="str">
        <f t="shared" si="19"/>
        <v/>
      </c>
      <c r="I196" s="14"/>
    </row>
    <row r="197" spans="1:9" x14ac:dyDescent="0.25">
      <c r="A197" s="8" t="str">
        <f t="shared" si="20"/>
        <v/>
      </c>
      <c r="B197" s="13" t="str">
        <f t="shared" si="21"/>
        <v/>
      </c>
      <c r="C197" s="13" t="str">
        <f t="shared" si="22"/>
        <v/>
      </c>
      <c r="D197" s="13" t="str">
        <f t="shared" si="23"/>
        <v/>
      </c>
      <c r="E197" s="13" t="str">
        <f t="shared" si="24"/>
        <v/>
      </c>
      <c r="F197" s="13" t="str">
        <f t="shared" si="17"/>
        <v/>
      </c>
      <c r="G197" s="13" t="str">
        <f t="shared" si="18"/>
        <v/>
      </c>
      <c r="H197" s="17" t="str">
        <f t="shared" si="19"/>
        <v/>
      </c>
      <c r="I197" s="14"/>
    </row>
    <row r="198" spans="1:9" x14ac:dyDescent="0.25">
      <c r="A198" s="8" t="str">
        <f t="shared" si="20"/>
        <v/>
      </c>
      <c r="B198" s="13" t="str">
        <f t="shared" si="21"/>
        <v/>
      </c>
      <c r="C198" s="13" t="str">
        <f t="shared" si="22"/>
        <v/>
      </c>
      <c r="D198" s="13" t="str">
        <f t="shared" si="23"/>
        <v/>
      </c>
      <c r="E198" s="13" t="str">
        <f t="shared" si="24"/>
        <v/>
      </c>
      <c r="F198" s="13" t="str">
        <f t="shared" si="17"/>
        <v/>
      </c>
      <c r="G198" s="13" t="str">
        <f t="shared" si="18"/>
        <v/>
      </c>
      <c r="H198" s="17" t="str">
        <f t="shared" si="19"/>
        <v/>
      </c>
      <c r="I198" s="14"/>
    </row>
    <row r="199" spans="1:9" x14ac:dyDescent="0.25">
      <c r="A199" s="8" t="str">
        <f t="shared" si="20"/>
        <v/>
      </c>
      <c r="B199" s="13" t="str">
        <f t="shared" si="21"/>
        <v/>
      </c>
      <c r="C199" s="13" t="str">
        <f t="shared" si="22"/>
        <v/>
      </c>
      <c r="D199" s="13" t="str">
        <f t="shared" si="23"/>
        <v/>
      </c>
      <c r="E199" s="13" t="str">
        <f t="shared" si="24"/>
        <v/>
      </c>
      <c r="F199" s="13" t="str">
        <f t="shared" si="17"/>
        <v/>
      </c>
      <c r="G199" s="13" t="str">
        <f t="shared" si="18"/>
        <v/>
      </c>
      <c r="H199" s="17" t="str">
        <f t="shared" si="19"/>
        <v/>
      </c>
      <c r="I199" s="14"/>
    </row>
    <row r="200" spans="1:9" x14ac:dyDescent="0.25">
      <c r="A200" s="8" t="str">
        <f t="shared" si="20"/>
        <v/>
      </c>
      <c r="B200" s="13" t="str">
        <f t="shared" si="21"/>
        <v/>
      </c>
      <c r="C200" s="13" t="str">
        <f t="shared" si="22"/>
        <v/>
      </c>
      <c r="D200" s="13" t="str">
        <f t="shared" si="23"/>
        <v/>
      </c>
      <c r="E200" s="13" t="str">
        <f t="shared" si="24"/>
        <v/>
      </c>
      <c r="F200" s="13" t="str">
        <f t="shared" si="17"/>
        <v/>
      </c>
      <c r="G200" s="13" t="str">
        <f t="shared" si="18"/>
        <v/>
      </c>
      <c r="H200" s="17" t="str">
        <f t="shared" si="19"/>
        <v/>
      </c>
      <c r="I200" s="14"/>
    </row>
    <row r="201" spans="1:9" x14ac:dyDescent="0.25">
      <c r="A201" s="8" t="str">
        <f t="shared" si="20"/>
        <v/>
      </c>
      <c r="B201" s="13" t="str">
        <f t="shared" si="21"/>
        <v/>
      </c>
      <c r="C201" s="13" t="str">
        <f t="shared" si="22"/>
        <v/>
      </c>
      <c r="D201" s="13" t="str">
        <f t="shared" si="23"/>
        <v/>
      </c>
      <c r="E201" s="13" t="str">
        <f t="shared" si="24"/>
        <v/>
      </c>
      <c r="F201" s="13" t="str">
        <f t="shared" si="17"/>
        <v/>
      </c>
      <c r="G201" s="13" t="str">
        <f t="shared" si="18"/>
        <v/>
      </c>
      <c r="H201" s="17" t="str">
        <f t="shared" si="19"/>
        <v/>
      </c>
      <c r="I201" s="14"/>
    </row>
    <row r="202" spans="1:9" x14ac:dyDescent="0.25">
      <c r="A202" s="8" t="str">
        <f t="shared" si="20"/>
        <v/>
      </c>
      <c r="B202" s="13" t="str">
        <f t="shared" si="21"/>
        <v/>
      </c>
      <c r="C202" s="13" t="str">
        <f t="shared" si="22"/>
        <v/>
      </c>
      <c r="D202" s="13" t="str">
        <f t="shared" si="23"/>
        <v/>
      </c>
      <c r="E202" s="13" t="str">
        <f t="shared" si="24"/>
        <v/>
      </c>
      <c r="F202" s="13" t="str">
        <f t="shared" si="17"/>
        <v/>
      </c>
      <c r="G202" s="13" t="str">
        <f t="shared" si="18"/>
        <v/>
      </c>
      <c r="H202" s="17" t="str">
        <f t="shared" si="19"/>
        <v/>
      </c>
      <c r="I202" s="14"/>
    </row>
    <row r="203" spans="1:9" x14ac:dyDescent="0.25">
      <c r="A203" s="8" t="str">
        <f t="shared" si="20"/>
        <v/>
      </c>
      <c r="B203" s="13" t="str">
        <f t="shared" si="21"/>
        <v/>
      </c>
      <c r="C203" s="13" t="str">
        <f t="shared" si="22"/>
        <v/>
      </c>
      <c r="D203" s="13" t="str">
        <f t="shared" si="23"/>
        <v/>
      </c>
      <c r="E203" s="13" t="str">
        <f t="shared" si="24"/>
        <v/>
      </c>
      <c r="F203" s="13" t="str">
        <f t="shared" si="17"/>
        <v/>
      </c>
      <c r="G203" s="13" t="str">
        <f t="shared" si="18"/>
        <v/>
      </c>
      <c r="H203" s="17" t="str">
        <f t="shared" si="19"/>
        <v/>
      </c>
      <c r="I203" s="14"/>
    </row>
    <row r="204" spans="1:9" x14ac:dyDescent="0.25">
      <c r="A204" s="8" t="str">
        <f t="shared" si="20"/>
        <v/>
      </c>
      <c r="B204" s="13" t="str">
        <f t="shared" si="21"/>
        <v/>
      </c>
      <c r="C204" s="13" t="str">
        <f t="shared" si="22"/>
        <v/>
      </c>
      <c r="D204" s="13" t="str">
        <f t="shared" si="23"/>
        <v/>
      </c>
      <c r="E204" s="13" t="str">
        <f t="shared" si="24"/>
        <v/>
      </c>
      <c r="F204" s="13" t="str">
        <f t="shared" si="17"/>
        <v/>
      </c>
      <c r="G204" s="13" t="str">
        <f t="shared" si="18"/>
        <v/>
      </c>
      <c r="H204" s="17" t="str">
        <f t="shared" si="19"/>
        <v/>
      </c>
      <c r="I204" s="14"/>
    </row>
    <row r="205" spans="1:9" x14ac:dyDescent="0.25">
      <c r="A205" s="8" t="str">
        <f t="shared" si="20"/>
        <v/>
      </c>
      <c r="B205" s="13" t="str">
        <f t="shared" si="21"/>
        <v/>
      </c>
      <c r="C205" s="13" t="str">
        <f t="shared" si="22"/>
        <v/>
      </c>
      <c r="D205" s="13" t="str">
        <f t="shared" si="23"/>
        <v/>
      </c>
      <c r="E205" s="13" t="str">
        <f t="shared" si="24"/>
        <v/>
      </c>
      <c r="F205" s="13" t="str">
        <f t="shared" si="17"/>
        <v/>
      </c>
      <c r="G205" s="13" t="str">
        <f t="shared" si="18"/>
        <v/>
      </c>
      <c r="H205" s="17" t="str">
        <f t="shared" si="19"/>
        <v/>
      </c>
      <c r="I205" s="14"/>
    </row>
    <row r="206" spans="1:9" x14ac:dyDescent="0.25">
      <c r="A206" s="8" t="str">
        <f t="shared" si="20"/>
        <v/>
      </c>
      <c r="B206" s="13" t="str">
        <f t="shared" si="21"/>
        <v/>
      </c>
      <c r="C206" s="13" t="str">
        <f t="shared" si="22"/>
        <v/>
      </c>
      <c r="D206" s="13" t="str">
        <f t="shared" si="23"/>
        <v/>
      </c>
      <c r="E206" s="13" t="str">
        <f t="shared" si="24"/>
        <v/>
      </c>
      <c r="F206" s="13" t="str">
        <f t="shared" si="17"/>
        <v/>
      </c>
      <c r="G206" s="13" t="str">
        <f t="shared" si="18"/>
        <v/>
      </c>
      <c r="H206" s="17" t="str">
        <f t="shared" si="19"/>
        <v/>
      </c>
      <c r="I206" s="14"/>
    </row>
    <row r="207" spans="1:9" x14ac:dyDescent="0.25">
      <c r="A207" s="8" t="str">
        <f t="shared" si="20"/>
        <v/>
      </c>
      <c r="B207" s="13" t="str">
        <f t="shared" si="21"/>
        <v/>
      </c>
      <c r="C207" s="13" t="str">
        <f t="shared" si="22"/>
        <v/>
      </c>
      <c r="D207" s="13" t="str">
        <f t="shared" si="23"/>
        <v/>
      </c>
      <c r="E207" s="13" t="str">
        <f t="shared" si="24"/>
        <v/>
      </c>
      <c r="F207" s="13" t="str">
        <f t="shared" si="17"/>
        <v/>
      </c>
      <c r="G207" s="13" t="str">
        <f t="shared" si="18"/>
        <v/>
      </c>
      <c r="H207" s="17" t="str">
        <f t="shared" si="19"/>
        <v/>
      </c>
      <c r="I207" s="14"/>
    </row>
    <row r="208" spans="1:9" x14ac:dyDescent="0.25">
      <c r="A208" s="8" t="str">
        <f t="shared" si="20"/>
        <v/>
      </c>
      <c r="B208" s="13" t="str">
        <f t="shared" si="21"/>
        <v/>
      </c>
      <c r="C208" s="13" t="str">
        <f t="shared" si="22"/>
        <v/>
      </c>
      <c r="D208" s="13" t="str">
        <f t="shared" si="23"/>
        <v/>
      </c>
      <c r="E208" s="13" t="str">
        <f t="shared" si="24"/>
        <v/>
      </c>
      <c r="F208" s="13" t="str">
        <f t="shared" si="17"/>
        <v/>
      </c>
      <c r="G208" s="13" t="str">
        <f t="shared" si="18"/>
        <v/>
      </c>
      <c r="H208" s="17" t="str">
        <f t="shared" si="19"/>
        <v/>
      </c>
      <c r="I208" s="14"/>
    </row>
    <row r="209" spans="1:9" x14ac:dyDescent="0.25">
      <c r="A209" s="8" t="str">
        <f t="shared" si="20"/>
        <v/>
      </c>
      <c r="B209" s="13" t="str">
        <f t="shared" si="21"/>
        <v/>
      </c>
      <c r="C209" s="13" t="str">
        <f t="shared" si="22"/>
        <v/>
      </c>
      <c r="D209" s="13" t="str">
        <f t="shared" si="23"/>
        <v/>
      </c>
      <c r="E209" s="13" t="str">
        <f t="shared" si="24"/>
        <v/>
      </c>
      <c r="F209" s="13" t="str">
        <f t="shared" si="17"/>
        <v/>
      </c>
      <c r="G209" s="13" t="str">
        <f t="shared" si="18"/>
        <v/>
      </c>
      <c r="H209" s="17" t="str">
        <f t="shared" si="19"/>
        <v/>
      </c>
      <c r="I209" s="14"/>
    </row>
    <row r="210" spans="1:9" x14ac:dyDescent="0.25">
      <c r="A210" s="8" t="str">
        <f t="shared" si="20"/>
        <v/>
      </c>
      <c r="B210" s="13" t="str">
        <f t="shared" si="21"/>
        <v/>
      </c>
      <c r="C210" s="13" t="str">
        <f t="shared" si="22"/>
        <v/>
      </c>
      <c r="D210" s="13" t="str">
        <f t="shared" si="23"/>
        <v/>
      </c>
      <c r="E210" s="13" t="str">
        <f t="shared" si="24"/>
        <v/>
      </c>
      <c r="F210" s="13" t="str">
        <f t="shared" si="17"/>
        <v/>
      </c>
      <c r="G210" s="13" t="str">
        <f t="shared" si="18"/>
        <v/>
      </c>
      <c r="H210" s="17" t="str">
        <f t="shared" si="19"/>
        <v/>
      </c>
      <c r="I210" s="14"/>
    </row>
    <row r="211" spans="1:9" x14ac:dyDescent="0.25">
      <c r="A211" s="8" t="str">
        <f t="shared" si="20"/>
        <v/>
      </c>
      <c r="B211" s="13" t="str">
        <f t="shared" si="21"/>
        <v/>
      </c>
      <c r="C211" s="13" t="str">
        <f t="shared" si="22"/>
        <v/>
      </c>
      <c r="D211" s="13" t="str">
        <f t="shared" si="23"/>
        <v/>
      </c>
      <c r="E211" s="13" t="str">
        <f t="shared" si="24"/>
        <v/>
      </c>
      <c r="F211" s="13" t="str">
        <f t="shared" si="17"/>
        <v/>
      </c>
      <c r="G211" s="13" t="str">
        <f t="shared" si="18"/>
        <v/>
      </c>
      <c r="H211" s="17" t="str">
        <f t="shared" si="19"/>
        <v/>
      </c>
      <c r="I211" s="14"/>
    </row>
    <row r="212" spans="1:9" x14ac:dyDescent="0.25">
      <c r="A212" s="8" t="str">
        <f t="shared" si="20"/>
        <v/>
      </c>
      <c r="B212" s="13" t="str">
        <f t="shared" si="21"/>
        <v/>
      </c>
      <c r="C212" s="13" t="str">
        <f t="shared" si="22"/>
        <v/>
      </c>
      <c r="D212" s="13" t="str">
        <f t="shared" si="23"/>
        <v/>
      </c>
      <c r="E212" s="13" t="str">
        <f t="shared" si="24"/>
        <v/>
      </c>
      <c r="F212" s="13" t="str">
        <f t="shared" si="17"/>
        <v/>
      </c>
      <c r="G212" s="13" t="str">
        <f t="shared" si="18"/>
        <v/>
      </c>
      <c r="H212" s="17" t="str">
        <f t="shared" si="19"/>
        <v/>
      </c>
      <c r="I212" s="14"/>
    </row>
    <row r="213" spans="1:9" x14ac:dyDescent="0.25">
      <c r="A213" s="8" t="str">
        <f t="shared" si="20"/>
        <v/>
      </c>
      <c r="B213" s="13" t="str">
        <f t="shared" si="21"/>
        <v/>
      </c>
      <c r="C213" s="13" t="str">
        <f t="shared" si="22"/>
        <v/>
      </c>
      <c r="D213" s="13" t="str">
        <f t="shared" si="23"/>
        <v/>
      </c>
      <c r="E213" s="13" t="str">
        <f t="shared" si="24"/>
        <v/>
      </c>
      <c r="F213" s="13" t="str">
        <f t="shared" si="17"/>
        <v/>
      </c>
      <c r="G213" s="13" t="str">
        <f t="shared" si="18"/>
        <v/>
      </c>
      <c r="H213" s="17" t="str">
        <f t="shared" si="19"/>
        <v/>
      </c>
      <c r="I213" s="14"/>
    </row>
    <row r="214" spans="1:9" x14ac:dyDescent="0.25">
      <c r="A214" s="8" t="str">
        <f t="shared" si="20"/>
        <v/>
      </c>
      <c r="B214" s="13" t="str">
        <f t="shared" si="21"/>
        <v/>
      </c>
      <c r="C214" s="13" t="str">
        <f t="shared" si="22"/>
        <v/>
      </c>
      <c r="D214" s="13" t="str">
        <f t="shared" si="23"/>
        <v/>
      </c>
      <c r="E214" s="13" t="str">
        <f t="shared" si="24"/>
        <v/>
      </c>
      <c r="F214" s="13" t="str">
        <f t="shared" ref="F214:F259" si="25">IF(A214="Valor residual",B214,IF(A214="","",$E$14))</f>
        <v/>
      </c>
      <c r="G214" s="13" t="str">
        <f t="shared" ref="G214:G262" si="26">IF(A214="","",F214*$E$11)</f>
        <v/>
      </c>
      <c r="H214" s="17" t="str">
        <f t="shared" ref="H214:H262" si="27">IF(A214="","",F214+G214)</f>
        <v/>
      </c>
      <c r="I214" s="14"/>
    </row>
    <row r="215" spans="1:9" x14ac:dyDescent="0.25">
      <c r="A215" s="8" t="str">
        <f t="shared" ref="A215:A259" si="28">IF(A214&lt;$E$13,A214+1,IF(A214=$E$13,"Valor residual",""))</f>
        <v/>
      </c>
      <c r="B215" s="13" t="str">
        <f t="shared" ref="B215:B259" si="29">IF(A215="Valor residual",E214,IF(A215="","",F215-D215))</f>
        <v/>
      </c>
      <c r="C215" s="13" t="str">
        <f t="shared" ref="C215:C257" si="30">IF(A215="Valor residual",IF(E205&lt;&gt;"",$E$7,0),IF(A215="","",IF(A215&gt;=$E$13,$E$7-$E$12,C214+B215)))</f>
        <v/>
      </c>
      <c r="D215" s="13" t="str">
        <f t="shared" ref="D215:D259" si="31">IF(A215="Valor residual",0,IF(A215="","",E214*$E$8/$E$9))</f>
        <v/>
      </c>
      <c r="E215" s="13" t="str">
        <f t="shared" ref="E215:E259" si="32">IF(A215="","",IF(A215="Valor residual",0,IF(A215&gt;=$E$13,IF($E$12&lt;&gt;"",$E$12,$E$14),E214-B215)))</f>
        <v/>
      </c>
      <c r="F215" s="13" t="str">
        <f t="shared" si="25"/>
        <v/>
      </c>
      <c r="G215" s="13" t="str">
        <f t="shared" si="26"/>
        <v/>
      </c>
      <c r="H215" s="17" t="str">
        <f t="shared" si="27"/>
        <v/>
      </c>
      <c r="I215" s="14"/>
    </row>
    <row r="216" spans="1:9" x14ac:dyDescent="0.25">
      <c r="A216" s="8" t="str">
        <f t="shared" si="28"/>
        <v/>
      </c>
      <c r="B216" s="13" t="str">
        <f t="shared" si="29"/>
        <v/>
      </c>
      <c r="C216" s="13" t="str">
        <f t="shared" si="30"/>
        <v/>
      </c>
      <c r="D216" s="13" t="str">
        <f t="shared" si="31"/>
        <v/>
      </c>
      <c r="E216" s="13" t="str">
        <f t="shared" si="32"/>
        <v/>
      </c>
      <c r="F216" s="13" t="str">
        <f t="shared" si="25"/>
        <v/>
      </c>
      <c r="G216" s="13" t="str">
        <f t="shared" si="26"/>
        <v/>
      </c>
      <c r="H216" s="17" t="str">
        <f t="shared" si="27"/>
        <v/>
      </c>
      <c r="I216" s="14"/>
    </row>
    <row r="217" spans="1:9" x14ac:dyDescent="0.25">
      <c r="A217" s="8" t="str">
        <f t="shared" si="28"/>
        <v/>
      </c>
      <c r="B217" s="13" t="str">
        <f t="shared" si="29"/>
        <v/>
      </c>
      <c r="C217" s="13" t="str">
        <f t="shared" si="30"/>
        <v/>
      </c>
      <c r="D217" s="13" t="str">
        <f t="shared" si="31"/>
        <v/>
      </c>
      <c r="E217" s="13" t="str">
        <f t="shared" si="32"/>
        <v/>
      </c>
      <c r="F217" s="13" t="str">
        <f t="shared" si="25"/>
        <v/>
      </c>
      <c r="G217" s="13" t="str">
        <f t="shared" si="26"/>
        <v/>
      </c>
      <c r="H217" s="17" t="str">
        <f t="shared" si="27"/>
        <v/>
      </c>
      <c r="I217" s="14"/>
    </row>
    <row r="218" spans="1:9" x14ac:dyDescent="0.25">
      <c r="A218" s="8" t="str">
        <f t="shared" si="28"/>
        <v/>
      </c>
      <c r="B218" s="13" t="str">
        <f t="shared" si="29"/>
        <v/>
      </c>
      <c r="C218" s="13" t="str">
        <f t="shared" si="30"/>
        <v/>
      </c>
      <c r="D218" s="13" t="str">
        <f t="shared" si="31"/>
        <v/>
      </c>
      <c r="E218" s="13" t="str">
        <f t="shared" si="32"/>
        <v/>
      </c>
      <c r="F218" s="13" t="str">
        <f t="shared" si="25"/>
        <v/>
      </c>
      <c r="G218" s="13" t="str">
        <f t="shared" si="26"/>
        <v/>
      </c>
      <c r="H218" s="17" t="str">
        <f t="shared" si="27"/>
        <v/>
      </c>
      <c r="I218" s="14"/>
    </row>
    <row r="219" spans="1:9" x14ac:dyDescent="0.25">
      <c r="A219" s="8" t="str">
        <f t="shared" si="28"/>
        <v/>
      </c>
      <c r="B219" s="13" t="str">
        <f t="shared" si="29"/>
        <v/>
      </c>
      <c r="C219" s="13" t="str">
        <f t="shared" si="30"/>
        <v/>
      </c>
      <c r="D219" s="13" t="str">
        <f t="shared" si="31"/>
        <v/>
      </c>
      <c r="E219" s="13" t="str">
        <f t="shared" si="32"/>
        <v/>
      </c>
      <c r="F219" s="13" t="str">
        <f t="shared" si="25"/>
        <v/>
      </c>
      <c r="G219" s="13" t="str">
        <f t="shared" si="26"/>
        <v/>
      </c>
      <c r="H219" s="17" t="str">
        <f t="shared" si="27"/>
        <v/>
      </c>
      <c r="I219" s="14"/>
    </row>
    <row r="220" spans="1:9" x14ac:dyDescent="0.25">
      <c r="A220" s="8" t="str">
        <f t="shared" si="28"/>
        <v/>
      </c>
      <c r="B220" s="13" t="str">
        <f t="shared" si="29"/>
        <v/>
      </c>
      <c r="C220" s="13" t="str">
        <f t="shared" si="30"/>
        <v/>
      </c>
      <c r="D220" s="13" t="str">
        <f t="shared" si="31"/>
        <v/>
      </c>
      <c r="E220" s="13" t="str">
        <f t="shared" si="32"/>
        <v/>
      </c>
      <c r="F220" s="13" t="str">
        <f t="shared" si="25"/>
        <v/>
      </c>
      <c r="G220" s="13" t="str">
        <f t="shared" si="26"/>
        <v/>
      </c>
      <c r="H220" s="17" t="str">
        <f t="shared" si="27"/>
        <v/>
      </c>
      <c r="I220" s="14"/>
    </row>
    <row r="221" spans="1:9" x14ac:dyDescent="0.25">
      <c r="A221" s="8" t="str">
        <f t="shared" si="28"/>
        <v/>
      </c>
      <c r="B221" s="13" t="str">
        <f t="shared" si="29"/>
        <v/>
      </c>
      <c r="C221" s="13" t="str">
        <f t="shared" si="30"/>
        <v/>
      </c>
      <c r="D221" s="13" t="str">
        <f t="shared" si="31"/>
        <v/>
      </c>
      <c r="E221" s="13" t="str">
        <f t="shared" si="32"/>
        <v/>
      </c>
      <c r="F221" s="13" t="str">
        <f t="shared" si="25"/>
        <v/>
      </c>
      <c r="G221" s="13" t="str">
        <f t="shared" si="26"/>
        <v/>
      </c>
      <c r="H221" s="17" t="str">
        <f t="shared" si="27"/>
        <v/>
      </c>
      <c r="I221" s="14"/>
    </row>
    <row r="222" spans="1:9" x14ac:dyDescent="0.25">
      <c r="A222" s="8" t="str">
        <f t="shared" si="28"/>
        <v/>
      </c>
      <c r="B222" s="13" t="str">
        <f t="shared" si="29"/>
        <v/>
      </c>
      <c r="C222" s="13" t="str">
        <f t="shared" si="30"/>
        <v/>
      </c>
      <c r="D222" s="13" t="str">
        <f t="shared" si="31"/>
        <v/>
      </c>
      <c r="E222" s="13" t="str">
        <f t="shared" si="32"/>
        <v/>
      </c>
      <c r="F222" s="13" t="str">
        <f t="shared" si="25"/>
        <v/>
      </c>
      <c r="G222" s="13" t="str">
        <f t="shared" si="26"/>
        <v/>
      </c>
      <c r="H222" s="17" t="str">
        <f t="shared" si="27"/>
        <v/>
      </c>
      <c r="I222" s="14"/>
    </row>
    <row r="223" spans="1:9" x14ac:dyDescent="0.25">
      <c r="A223" s="8" t="str">
        <f t="shared" si="28"/>
        <v/>
      </c>
      <c r="B223" s="13" t="str">
        <f t="shared" si="29"/>
        <v/>
      </c>
      <c r="C223" s="13" t="str">
        <f t="shared" si="30"/>
        <v/>
      </c>
      <c r="D223" s="13" t="str">
        <f t="shared" si="31"/>
        <v/>
      </c>
      <c r="E223" s="13" t="str">
        <f t="shared" si="32"/>
        <v/>
      </c>
      <c r="F223" s="13" t="str">
        <f t="shared" si="25"/>
        <v/>
      </c>
      <c r="G223" s="13" t="str">
        <f t="shared" si="26"/>
        <v/>
      </c>
      <c r="H223" s="17" t="str">
        <f t="shared" si="27"/>
        <v/>
      </c>
      <c r="I223" s="14"/>
    </row>
    <row r="224" spans="1:9" x14ac:dyDescent="0.25">
      <c r="A224" s="8" t="str">
        <f t="shared" si="28"/>
        <v/>
      </c>
      <c r="B224" s="13" t="str">
        <f t="shared" si="29"/>
        <v/>
      </c>
      <c r="C224" s="13" t="str">
        <f t="shared" si="30"/>
        <v/>
      </c>
      <c r="D224" s="13" t="str">
        <f t="shared" si="31"/>
        <v/>
      </c>
      <c r="E224" s="13" t="str">
        <f t="shared" si="32"/>
        <v/>
      </c>
      <c r="F224" s="13" t="str">
        <f t="shared" si="25"/>
        <v/>
      </c>
      <c r="G224" s="13" t="str">
        <f t="shared" si="26"/>
        <v/>
      </c>
      <c r="H224" s="17" t="str">
        <f t="shared" si="27"/>
        <v/>
      </c>
      <c r="I224" s="14"/>
    </row>
    <row r="225" spans="1:9" x14ac:dyDescent="0.25">
      <c r="A225" s="8" t="str">
        <f t="shared" si="28"/>
        <v/>
      </c>
      <c r="B225" s="13" t="str">
        <f t="shared" si="29"/>
        <v/>
      </c>
      <c r="C225" s="13" t="str">
        <f t="shared" si="30"/>
        <v/>
      </c>
      <c r="D225" s="13" t="str">
        <f t="shared" si="31"/>
        <v/>
      </c>
      <c r="E225" s="13" t="str">
        <f t="shared" si="32"/>
        <v/>
      </c>
      <c r="F225" s="13" t="str">
        <f t="shared" si="25"/>
        <v/>
      </c>
      <c r="G225" s="13" t="str">
        <f t="shared" si="26"/>
        <v/>
      </c>
      <c r="H225" s="17" t="str">
        <f t="shared" si="27"/>
        <v/>
      </c>
      <c r="I225" s="14"/>
    </row>
    <row r="226" spans="1:9" x14ac:dyDescent="0.25">
      <c r="A226" s="8" t="str">
        <f t="shared" si="28"/>
        <v/>
      </c>
      <c r="B226" s="13" t="str">
        <f t="shared" si="29"/>
        <v/>
      </c>
      <c r="C226" s="13" t="str">
        <f t="shared" si="30"/>
        <v/>
      </c>
      <c r="D226" s="13" t="str">
        <f t="shared" si="31"/>
        <v/>
      </c>
      <c r="E226" s="13" t="str">
        <f t="shared" si="32"/>
        <v/>
      </c>
      <c r="F226" s="13" t="str">
        <f t="shared" si="25"/>
        <v/>
      </c>
      <c r="G226" s="13" t="str">
        <f t="shared" si="26"/>
        <v/>
      </c>
      <c r="H226" s="17" t="str">
        <f t="shared" si="27"/>
        <v/>
      </c>
      <c r="I226" s="14"/>
    </row>
    <row r="227" spans="1:9" x14ac:dyDescent="0.25">
      <c r="A227" s="8" t="str">
        <f t="shared" si="28"/>
        <v/>
      </c>
      <c r="B227" s="13" t="str">
        <f t="shared" si="29"/>
        <v/>
      </c>
      <c r="C227" s="13" t="str">
        <f t="shared" si="30"/>
        <v/>
      </c>
      <c r="D227" s="13" t="str">
        <f t="shared" si="31"/>
        <v/>
      </c>
      <c r="E227" s="13" t="str">
        <f t="shared" si="32"/>
        <v/>
      </c>
      <c r="F227" s="13" t="str">
        <f t="shared" si="25"/>
        <v/>
      </c>
      <c r="G227" s="13" t="str">
        <f t="shared" si="26"/>
        <v/>
      </c>
      <c r="H227" s="17" t="str">
        <f t="shared" si="27"/>
        <v/>
      </c>
      <c r="I227" s="14"/>
    </row>
    <row r="228" spans="1:9" x14ac:dyDescent="0.25">
      <c r="A228" s="8" t="str">
        <f t="shared" si="28"/>
        <v/>
      </c>
      <c r="B228" s="13" t="str">
        <f t="shared" si="29"/>
        <v/>
      </c>
      <c r="C228" s="13" t="str">
        <f t="shared" si="30"/>
        <v/>
      </c>
      <c r="D228" s="13" t="str">
        <f t="shared" si="31"/>
        <v/>
      </c>
      <c r="E228" s="13" t="str">
        <f t="shared" si="32"/>
        <v/>
      </c>
      <c r="F228" s="13" t="str">
        <f t="shared" si="25"/>
        <v/>
      </c>
      <c r="G228" s="13" t="str">
        <f t="shared" si="26"/>
        <v/>
      </c>
      <c r="H228" s="17" t="str">
        <f t="shared" si="27"/>
        <v/>
      </c>
      <c r="I228" s="14"/>
    </row>
    <row r="229" spans="1:9" x14ac:dyDescent="0.25">
      <c r="A229" s="8" t="str">
        <f t="shared" si="28"/>
        <v/>
      </c>
      <c r="B229" s="13" t="str">
        <f t="shared" si="29"/>
        <v/>
      </c>
      <c r="C229" s="13" t="str">
        <f t="shared" si="30"/>
        <v/>
      </c>
      <c r="D229" s="13" t="str">
        <f t="shared" si="31"/>
        <v/>
      </c>
      <c r="E229" s="13" t="str">
        <f t="shared" si="32"/>
        <v/>
      </c>
      <c r="F229" s="13" t="str">
        <f t="shared" si="25"/>
        <v/>
      </c>
      <c r="G229" s="13" t="str">
        <f t="shared" si="26"/>
        <v/>
      </c>
      <c r="H229" s="17" t="str">
        <f t="shared" si="27"/>
        <v/>
      </c>
      <c r="I229" s="14"/>
    </row>
    <row r="230" spans="1:9" x14ac:dyDescent="0.25">
      <c r="A230" s="8" t="str">
        <f t="shared" si="28"/>
        <v/>
      </c>
      <c r="B230" s="13" t="str">
        <f t="shared" si="29"/>
        <v/>
      </c>
      <c r="C230" s="13" t="str">
        <f t="shared" si="30"/>
        <v/>
      </c>
      <c r="D230" s="13" t="str">
        <f t="shared" si="31"/>
        <v/>
      </c>
      <c r="E230" s="13" t="str">
        <f t="shared" si="32"/>
        <v/>
      </c>
      <c r="F230" s="13" t="str">
        <f t="shared" si="25"/>
        <v/>
      </c>
      <c r="G230" s="13" t="str">
        <f t="shared" si="26"/>
        <v/>
      </c>
      <c r="H230" s="17" t="str">
        <f t="shared" si="27"/>
        <v/>
      </c>
      <c r="I230" s="14"/>
    </row>
    <row r="231" spans="1:9" x14ac:dyDescent="0.25">
      <c r="A231" s="8" t="str">
        <f t="shared" si="28"/>
        <v/>
      </c>
      <c r="B231" s="13" t="str">
        <f t="shared" si="29"/>
        <v/>
      </c>
      <c r="C231" s="13" t="str">
        <f t="shared" si="30"/>
        <v/>
      </c>
      <c r="D231" s="13" t="str">
        <f t="shared" si="31"/>
        <v/>
      </c>
      <c r="E231" s="13" t="str">
        <f t="shared" si="32"/>
        <v/>
      </c>
      <c r="F231" s="13" t="str">
        <f t="shared" si="25"/>
        <v/>
      </c>
      <c r="G231" s="13" t="str">
        <f t="shared" si="26"/>
        <v/>
      </c>
      <c r="H231" s="17" t="str">
        <f t="shared" si="27"/>
        <v/>
      </c>
      <c r="I231" s="14"/>
    </row>
    <row r="232" spans="1:9" x14ac:dyDescent="0.25">
      <c r="A232" s="8" t="str">
        <f t="shared" si="28"/>
        <v/>
      </c>
      <c r="B232" s="13" t="str">
        <f t="shared" si="29"/>
        <v/>
      </c>
      <c r="C232" s="13" t="str">
        <f t="shared" si="30"/>
        <v/>
      </c>
      <c r="D232" s="13" t="str">
        <f t="shared" si="31"/>
        <v/>
      </c>
      <c r="E232" s="13" t="str">
        <f t="shared" si="32"/>
        <v/>
      </c>
      <c r="F232" s="13" t="str">
        <f t="shared" si="25"/>
        <v/>
      </c>
      <c r="G232" s="13" t="str">
        <f t="shared" si="26"/>
        <v/>
      </c>
      <c r="H232" s="17" t="str">
        <f t="shared" si="27"/>
        <v/>
      </c>
      <c r="I232" s="14"/>
    </row>
    <row r="233" spans="1:9" x14ac:dyDescent="0.25">
      <c r="A233" s="8" t="str">
        <f t="shared" si="28"/>
        <v/>
      </c>
      <c r="B233" s="13" t="str">
        <f t="shared" si="29"/>
        <v/>
      </c>
      <c r="C233" s="13" t="str">
        <f t="shared" si="30"/>
        <v/>
      </c>
      <c r="D233" s="13" t="str">
        <f t="shared" si="31"/>
        <v/>
      </c>
      <c r="E233" s="13" t="str">
        <f t="shared" si="32"/>
        <v/>
      </c>
      <c r="F233" s="13" t="str">
        <f t="shared" si="25"/>
        <v/>
      </c>
      <c r="G233" s="13" t="str">
        <f t="shared" si="26"/>
        <v/>
      </c>
      <c r="H233" s="17" t="str">
        <f t="shared" si="27"/>
        <v/>
      </c>
      <c r="I233" s="14"/>
    </row>
    <row r="234" spans="1:9" x14ac:dyDescent="0.25">
      <c r="A234" s="8" t="str">
        <f t="shared" si="28"/>
        <v/>
      </c>
      <c r="B234" s="13" t="str">
        <f t="shared" si="29"/>
        <v/>
      </c>
      <c r="C234" s="13" t="str">
        <f t="shared" si="30"/>
        <v/>
      </c>
      <c r="D234" s="13" t="str">
        <f t="shared" si="31"/>
        <v/>
      </c>
      <c r="E234" s="13" t="str">
        <f t="shared" si="32"/>
        <v/>
      </c>
      <c r="F234" s="13" t="str">
        <f t="shared" si="25"/>
        <v/>
      </c>
      <c r="G234" s="13" t="str">
        <f t="shared" si="26"/>
        <v/>
      </c>
      <c r="H234" s="17" t="str">
        <f t="shared" si="27"/>
        <v/>
      </c>
      <c r="I234" s="14"/>
    </row>
    <row r="235" spans="1:9" x14ac:dyDescent="0.25">
      <c r="A235" s="8" t="str">
        <f t="shared" si="28"/>
        <v/>
      </c>
      <c r="B235" s="13" t="str">
        <f t="shared" si="29"/>
        <v/>
      </c>
      <c r="C235" s="13" t="str">
        <f t="shared" si="30"/>
        <v/>
      </c>
      <c r="D235" s="13" t="str">
        <f t="shared" si="31"/>
        <v/>
      </c>
      <c r="E235" s="13" t="str">
        <f t="shared" si="32"/>
        <v/>
      </c>
      <c r="F235" s="13" t="str">
        <f t="shared" si="25"/>
        <v/>
      </c>
      <c r="G235" s="13" t="str">
        <f t="shared" si="26"/>
        <v/>
      </c>
      <c r="H235" s="17" t="str">
        <f t="shared" si="27"/>
        <v/>
      </c>
      <c r="I235" s="14"/>
    </row>
    <row r="236" spans="1:9" x14ac:dyDescent="0.25">
      <c r="A236" s="8" t="str">
        <f t="shared" si="28"/>
        <v/>
      </c>
      <c r="B236" s="13" t="str">
        <f t="shared" si="29"/>
        <v/>
      </c>
      <c r="C236" s="13" t="str">
        <f t="shared" si="30"/>
        <v/>
      </c>
      <c r="D236" s="13" t="str">
        <f t="shared" si="31"/>
        <v/>
      </c>
      <c r="E236" s="13" t="str">
        <f t="shared" si="32"/>
        <v/>
      </c>
      <c r="F236" s="13" t="str">
        <f t="shared" si="25"/>
        <v/>
      </c>
      <c r="G236" s="13" t="str">
        <f t="shared" si="26"/>
        <v/>
      </c>
      <c r="H236" s="17" t="str">
        <f t="shared" si="27"/>
        <v/>
      </c>
      <c r="I236" s="14"/>
    </row>
    <row r="237" spans="1:9" x14ac:dyDescent="0.25">
      <c r="A237" s="8" t="str">
        <f t="shared" si="28"/>
        <v/>
      </c>
      <c r="B237" s="13" t="str">
        <f t="shared" si="29"/>
        <v/>
      </c>
      <c r="C237" s="13" t="str">
        <f t="shared" si="30"/>
        <v/>
      </c>
      <c r="D237" s="13" t="str">
        <f t="shared" si="31"/>
        <v/>
      </c>
      <c r="E237" s="13" t="str">
        <f t="shared" si="32"/>
        <v/>
      </c>
      <c r="F237" s="13" t="str">
        <f t="shared" si="25"/>
        <v/>
      </c>
      <c r="G237" s="13" t="str">
        <f t="shared" si="26"/>
        <v/>
      </c>
      <c r="H237" s="17" t="str">
        <f t="shared" si="27"/>
        <v/>
      </c>
      <c r="I237" s="14"/>
    </row>
    <row r="238" spans="1:9" x14ac:dyDescent="0.25">
      <c r="A238" s="8" t="str">
        <f t="shared" si="28"/>
        <v/>
      </c>
      <c r="B238" s="13" t="str">
        <f t="shared" si="29"/>
        <v/>
      </c>
      <c r="C238" s="13" t="str">
        <f t="shared" si="30"/>
        <v/>
      </c>
      <c r="D238" s="13" t="str">
        <f t="shared" si="31"/>
        <v/>
      </c>
      <c r="E238" s="13" t="str">
        <f t="shared" si="32"/>
        <v/>
      </c>
      <c r="F238" s="13" t="str">
        <f t="shared" si="25"/>
        <v/>
      </c>
      <c r="G238" s="13" t="str">
        <f t="shared" si="26"/>
        <v/>
      </c>
      <c r="H238" s="17" t="str">
        <f t="shared" si="27"/>
        <v/>
      </c>
      <c r="I238" s="14"/>
    </row>
    <row r="239" spans="1:9" x14ac:dyDescent="0.25">
      <c r="A239" s="8" t="str">
        <f t="shared" si="28"/>
        <v/>
      </c>
      <c r="B239" s="13" t="str">
        <f t="shared" si="29"/>
        <v/>
      </c>
      <c r="C239" s="13" t="str">
        <f t="shared" si="30"/>
        <v/>
      </c>
      <c r="D239" s="13" t="str">
        <f t="shared" si="31"/>
        <v/>
      </c>
      <c r="E239" s="13" t="str">
        <f t="shared" si="32"/>
        <v/>
      </c>
      <c r="F239" s="13" t="str">
        <f t="shared" si="25"/>
        <v/>
      </c>
      <c r="G239" s="13" t="str">
        <f t="shared" si="26"/>
        <v/>
      </c>
      <c r="H239" s="17" t="str">
        <f t="shared" si="27"/>
        <v/>
      </c>
      <c r="I239" s="14"/>
    </row>
    <row r="240" spans="1:9" x14ac:dyDescent="0.25">
      <c r="A240" s="8" t="str">
        <f t="shared" si="28"/>
        <v/>
      </c>
      <c r="B240" s="13" t="str">
        <f t="shared" si="29"/>
        <v/>
      </c>
      <c r="C240" s="13" t="str">
        <f t="shared" si="30"/>
        <v/>
      </c>
      <c r="D240" s="13" t="str">
        <f t="shared" si="31"/>
        <v/>
      </c>
      <c r="E240" s="13" t="str">
        <f t="shared" si="32"/>
        <v/>
      </c>
      <c r="F240" s="13" t="str">
        <f t="shared" si="25"/>
        <v/>
      </c>
      <c r="G240" s="13" t="str">
        <f t="shared" si="26"/>
        <v/>
      </c>
      <c r="H240" s="17" t="str">
        <f t="shared" si="27"/>
        <v/>
      </c>
      <c r="I240" s="14"/>
    </row>
    <row r="241" spans="1:9" x14ac:dyDescent="0.25">
      <c r="A241" s="8" t="str">
        <f t="shared" si="28"/>
        <v/>
      </c>
      <c r="B241" s="13" t="str">
        <f t="shared" si="29"/>
        <v/>
      </c>
      <c r="C241" s="13" t="str">
        <f t="shared" si="30"/>
        <v/>
      </c>
      <c r="D241" s="13" t="str">
        <f t="shared" si="31"/>
        <v/>
      </c>
      <c r="E241" s="13" t="str">
        <f t="shared" si="32"/>
        <v/>
      </c>
      <c r="F241" s="13" t="str">
        <f t="shared" si="25"/>
        <v/>
      </c>
      <c r="G241" s="13" t="str">
        <f t="shared" si="26"/>
        <v/>
      </c>
      <c r="H241" s="17" t="str">
        <f t="shared" si="27"/>
        <v/>
      </c>
      <c r="I241" s="14"/>
    </row>
    <row r="242" spans="1:9" x14ac:dyDescent="0.25">
      <c r="A242" s="8" t="str">
        <f t="shared" si="28"/>
        <v/>
      </c>
      <c r="B242" s="13" t="str">
        <f t="shared" si="29"/>
        <v/>
      </c>
      <c r="C242" s="13" t="str">
        <f t="shared" si="30"/>
        <v/>
      </c>
      <c r="D242" s="13" t="str">
        <f t="shared" si="31"/>
        <v/>
      </c>
      <c r="E242" s="13" t="str">
        <f t="shared" si="32"/>
        <v/>
      </c>
      <c r="F242" s="13" t="str">
        <f t="shared" si="25"/>
        <v/>
      </c>
      <c r="G242" s="13" t="str">
        <f t="shared" si="26"/>
        <v/>
      </c>
      <c r="H242" s="17" t="str">
        <f t="shared" si="27"/>
        <v/>
      </c>
      <c r="I242" s="14"/>
    </row>
    <row r="243" spans="1:9" x14ac:dyDescent="0.25">
      <c r="A243" s="8" t="str">
        <f t="shared" si="28"/>
        <v/>
      </c>
      <c r="B243" s="13" t="str">
        <f t="shared" si="29"/>
        <v/>
      </c>
      <c r="C243" s="13" t="str">
        <f t="shared" si="30"/>
        <v/>
      </c>
      <c r="D243" s="13" t="str">
        <f t="shared" si="31"/>
        <v/>
      </c>
      <c r="E243" s="13" t="str">
        <f t="shared" si="32"/>
        <v/>
      </c>
      <c r="F243" s="13" t="str">
        <f t="shared" si="25"/>
        <v/>
      </c>
      <c r="G243" s="13" t="str">
        <f t="shared" si="26"/>
        <v/>
      </c>
      <c r="H243" s="17" t="str">
        <f t="shared" si="27"/>
        <v/>
      </c>
      <c r="I243" s="14"/>
    </row>
    <row r="244" spans="1:9" x14ac:dyDescent="0.25">
      <c r="A244" s="8" t="str">
        <f t="shared" si="28"/>
        <v/>
      </c>
      <c r="B244" s="13" t="str">
        <f t="shared" si="29"/>
        <v/>
      </c>
      <c r="C244" s="13" t="str">
        <f t="shared" si="30"/>
        <v/>
      </c>
      <c r="D244" s="13" t="str">
        <f t="shared" si="31"/>
        <v/>
      </c>
      <c r="E244" s="13" t="str">
        <f t="shared" si="32"/>
        <v/>
      </c>
      <c r="F244" s="13" t="str">
        <f t="shared" si="25"/>
        <v/>
      </c>
      <c r="G244" s="13" t="str">
        <f t="shared" si="26"/>
        <v/>
      </c>
      <c r="H244" s="17" t="str">
        <f t="shared" si="27"/>
        <v/>
      </c>
      <c r="I244" s="14"/>
    </row>
    <row r="245" spans="1:9" x14ac:dyDescent="0.25">
      <c r="A245" s="8" t="str">
        <f t="shared" si="28"/>
        <v/>
      </c>
      <c r="B245" s="13" t="str">
        <f t="shared" si="29"/>
        <v/>
      </c>
      <c r="C245" s="13" t="str">
        <f t="shared" si="30"/>
        <v/>
      </c>
      <c r="D245" s="13" t="str">
        <f t="shared" si="31"/>
        <v/>
      </c>
      <c r="E245" s="13" t="str">
        <f t="shared" si="32"/>
        <v/>
      </c>
      <c r="F245" s="13" t="str">
        <f t="shared" si="25"/>
        <v/>
      </c>
      <c r="G245" s="13" t="str">
        <f t="shared" si="26"/>
        <v/>
      </c>
      <c r="H245" s="17" t="str">
        <f t="shared" si="27"/>
        <v/>
      </c>
      <c r="I245" s="14"/>
    </row>
    <row r="246" spans="1:9" x14ac:dyDescent="0.25">
      <c r="A246" s="8" t="str">
        <f t="shared" si="28"/>
        <v/>
      </c>
      <c r="B246" s="13" t="str">
        <f t="shared" si="29"/>
        <v/>
      </c>
      <c r="C246" s="13" t="str">
        <f t="shared" si="30"/>
        <v/>
      </c>
      <c r="D246" s="13" t="str">
        <f t="shared" si="31"/>
        <v/>
      </c>
      <c r="E246" s="13" t="str">
        <f t="shared" si="32"/>
        <v/>
      </c>
      <c r="F246" s="13" t="str">
        <f t="shared" si="25"/>
        <v/>
      </c>
      <c r="G246" s="13" t="str">
        <f t="shared" si="26"/>
        <v/>
      </c>
      <c r="H246" s="17" t="str">
        <f t="shared" si="27"/>
        <v/>
      </c>
      <c r="I246" s="14"/>
    </row>
    <row r="247" spans="1:9" x14ac:dyDescent="0.25">
      <c r="A247" s="8" t="str">
        <f t="shared" si="28"/>
        <v/>
      </c>
      <c r="B247" s="13" t="str">
        <f t="shared" si="29"/>
        <v/>
      </c>
      <c r="C247" s="13" t="str">
        <f t="shared" si="30"/>
        <v/>
      </c>
      <c r="D247" s="13" t="str">
        <f t="shared" si="31"/>
        <v/>
      </c>
      <c r="E247" s="13" t="str">
        <f t="shared" si="32"/>
        <v/>
      </c>
      <c r="F247" s="13" t="str">
        <f t="shared" si="25"/>
        <v/>
      </c>
      <c r="G247" s="13" t="str">
        <f t="shared" si="26"/>
        <v/>
      </c>
      <c r="H247" s="17" t="str">
        <f t="shared" si="27"/>
        <v/>
      </c>
      <c r="I247" s="14"/>
    </row>
    <row r="248" spans="1:9" x14ac:dyDescent="0.25">
      <c r="A248" s="8" t="str">
        <f t="shared" si="28"/>
        <v/>
      </c>
      <c r="B248" s="13" t="str">
        <f t="shared" si="29"/>
        <v/>
      </c>
      <c r="C248" s="13" t="str">
        <f t="shared" si="30"/>
        <v/>
      </c>
      <c r="D248" s="13" t="str">
        <f t="shared" si="31"/>
        <v/>
      </c>
      <c r="E248" s="13" t="str">
        <f t="shared" si="32"/>
        <v/>
      </c>
      <c r="F248" s="13" t="str">
        <f t="shared" si="25"/>
        <v/>
      </c>
      <c r="G248" s="13" t="str">
        <f t="shared" si="26"/>
        <v/>
      </c>
      <c r="H248" s="17" t="str">
        <f t="shared" si="27"/>
        <v/>
      </c>
      <c r="I248" s="14"/>
    </row>
    <row r="249" spans="1:9" x14ac:dyDescent="0.25">
      <c r="A249" s="8" t="str">
        <f t="shared" si="28"/>
        <v/>
      </c>
      <c r="B249" s="13" t="str">
        <f t="shared" si="29"/>
        <v/>
      </c>
      <c r="C249" s="13" t="str">
        <f t="shared" si="30"/>
        <v/>
      </c>
      <c r="D249" s="13" t="str">
        <f t="shared" si="31"/>
        <v/>
      </c>
      <c r="E249" s="13" t="str">
        <f t="shared" si="32"/>
        <v/>
      </c>
      <c r="F249" s="13" t="str">
        <f t="shared" si="25"/>
        <v/>
      </c>
      <c r="G249" s="13" t="str">
        <f t="shared" si="26"/>
        <v/>
      </c>
      <c r="H249" s="17" t="str">
        <f t="shared" si="27"/>
        <v/>
      </c>
      <c r="I249" s="14"/>
    </row>
    <row r="250" spans="1:9" x14ac:dyDescent="0.25">
      <c r="A250" s="8" t="str">
        <f t="shared" si="28"/>
        <v/>
      </c>
      <c r="B250" s="13" t="str">
        <f t="shared" si="29"/>
        <v/>
      </c>
      <c r="C250" s="13" t="str">
        <f t="shared" si="30"/>
        <v/>
      </c>
      <c r="D250" s="13" t="str">
        <f t="shared" si="31"/>
        <v/>
      </c>
      <c r="E250" s="13" t="str">
        <f t="shared" si="32"/>
        <v/>
      </c>
      <c r="F250" s="13" t="str">
        <f t="shared" si="25"/>
        <v/>
      </c>
      <c r="G250" s="13" t="str">
        <f t="shared" si="26"/>
        <v/>
      </c>
      <c r="H250" s="17" t="str">
        <f t="shared" si="27"/>
        <v/>
      </c>
      <c r="I250" s="14"/>
    </row>
    <row r="251" spans="1:9" x14ac:dyDescent="0.25">
      <c r="A251" s="8" t="str">
        <f t="shared" si="28"/>
        <v/>
      </c>
      <c r="B251" s="13" t="str">
        <f t="shared" si="29"/>
        <v/>
      </c>
      <c r="C251" s="13" t="str">
        <f t="shared" si="30"/>
        <v/>
      </c>
      <c r="D251" s="13" t="str">
        <f t="shared" si="31"/>
        <v/>
      </c>
      <c r="E251" s="13" t="str">
        <f t="shared" si="32"/>
        <v/>
      </c>
      <c r="F251" s="13" t="str">
        <f t="shared" si="25"/>
        <v/>
      </c>
      <c r="G251" s="13" t="str">
        <f t="shared" si="26"/>
        <v/>
      </c>
      <c r="H251" s="17" t="str">
        <f t="shared" si="27"/>
        <v/>
      </c>
      <c r="I251" s="14"/>
    </row>
    <row r="252" spans="1:9" x14ac:dyDescent="0.25">
      <c r="A252" s="8" t="str">
        <f t="shared" si="28"/>
        <v/>
      </c>
      <c r="B252" s="13" t="str">
        <f t="shared" si="29"/>
        <v/>
      </c>
      <c r="C252" s="13" t="str">
        <f t="shared" si="30"/>
        <v/>
      </c>
      <c r="D252" s="13" t="str">
        <f t="shared" si="31"/>
        <v/>
      </c>
      <c r="E252" s="13" t="str">
        <f t="shared" si="32"/>
        <v/>
      </c>
      <c r="F252" s="13" t="str">
        <f t="shared" si="25"/>
        <v/>
      </c>
      <c r="G252" s="13" t="str">
        <f t="shared" si="26"/>
        <v/>
      </c>
      <c r="H252" s="17" t="str">
        <f t="shared" si="27"/>
        <v/>
      </c>
      <c r="I252" s="14"/>
    </row>
    <row r="253" spans="1:9" x14ac:dyDescent="0.25">
      <c r="A253" s="8" t="str">
        <f t="shared" si="28"/>
        <v/>
      </c>
      <c r="B253" s="13" t="str">
        <f t="shared" si="29"/>
        <v/>
      </c>
      <c r="C253" s="13" t="str">
        <f t="shared" si="30"/>
        <v/>
      </c>
      <c r="D253" s="13" t="str">
        <f t="shared" si="31"/>
        <v/>
      </c>
      <c r="E253" s="13" t="str">
        <f t="shared" si="32"/>
        <v/>
      </c>
      <c r="F253" s="13" t="str">
        <f t="shared" si="25"/>
        <v/>
      </c>
      <c r="G253" s="13" t="str">
        <f t="shared" si="26"/>
        <v/>
      </c>
      <c r="H253" s="17" t="str">
        <f t="shared" si="27"/>
        <v/>
      </c>
      <c r="I253" s="14"/>
    </row>
    <row r="254" spans="1:9" x14ac:dyDescent="0.25">
      <c r="A254" s="8" t="str">
        <f t="shared" si="28"/>
        <v/>
      </c>
      <c r="B254" s="13" t="str">
        <f t="shared" si="29"/>
        <v/>
      </c>
      <c r="C254" s="13" t="str">
        <f t="shared" si="30"/>
        <v/>
      </c>
      <c r="D254" s="13" t="str">
        <f t="shared" si="31"/>
        <v/>
      </c>
      <c r="E254" s="13" t="str">
        <f t="shared" si="32"/>
        <v/>
      </c>
      <c r="F254" s="13" t="str">
        <f t="shared" si="25"/>
        <v/>
      </c>
      <c r="G254" s="13" t="str">
        <f t="shared" si="26"/>
        <v/>
      </c>
      <c r="H254" s="17" t="str">
        <f t="shared" si="27"/>
        <v/>
      </c>
      <c r="I254" s="14"/>
    </row>
    <row r="255" spans="1:9" x14ac:dyDescent="0.25">
      <c r="A255" s="8" t="str">
        <f t="shared" si="28"/>
        <v/>
      </c>
      <c r="B255" s="13" t="str">
        <f t="shared" si="29"/>
        <v/>
      </c>
      <c r="C255" s="13" t="str">
        <f t="shared" si="30"/>
        <v/>
      </c>
      <c r="D255" s="13" t="str">
        <f t="shared" si="31"/>
        <v/>
      </c>
      <c r="E255" s="13" t="str">
        <f t="shared" si="32"/>
        <v/>
      </c>
      <c r="F255" s="13" t="str">
        <f t="shared" si="25"/>
        <v/>
      </c>
      <c r="G255" s="13" t="str">
        <f t="shared" si="26"/>
        <v/>
      </c>
      <c r="H255" s="17" t="str">
        <f t="shared" si="27"/>
        <v/>
      </c>
      <c r="I255" s="14"/>
    </row>
    <row r="256" spans="1:9" x14ac:dyDescent="0.25">
      <c r="A256" s="8" t="str">
        <f t="shared" si="28"/>
        <v/>
      </c>
      <c r="B256" s="13" t="str">
        <f t="shared" si="29"/>
        <v/>
      </c>
      <c r="C256" s="13" t="str">
        <f t="shared" si="30"/>
        <v/>
      </c>
      <c r="D256" s="13" t="str">
        <f t="shared" si="31"/>
        <v/>
      </c>
      <c r="E256" s="13" t="str">
        <f t="shared" si="32"/>
        <v/>
      </c>
      <c r="F256" s="13" t="str">
        <f t="shared" si="25"/>
        <v/>
      </c>
      <c r="G256" s="13" t="str">
        <f t="shared" si="26"/>
        <v/>
      </c>
      <c r="H256" s="17" t="str">
        <f t="shared" si="27"/>
        <v/>
      </c>
      <c r="I256" s="14"/>
    </row>
    <row r="257" spans="1:9" x14ac:dyDescent="0.25">
      <c r="A257" s="8" t="str">
        <f t="shared" si="28"/>
        <v/>
      </c>
      <c r="B257" s="13" t="str">
        <f t="shared" si="29"/>
        <v/>
      </c>
      <c r="C257" s="13" t="str">
        <f t="shared" si="30"/>
        <v/>
      </c>
      <c r="D257" s="13" t="str">
        <f t="shared" si="31"/>
        <v/>
      </c>
      <c r="E257" s="13" t="str">
        <f t="shared" si="32"/>
        <v/>
      </c>
      <c r="F257" s="13" t="str">
        <f t="shared" si="25"/>
        <v/>
      </c>
      <c r="G257" s="13" t="str">
        <f t="shared" si="26"/>
        <v/>
      </c>
      <c r="H257" s="17" t="str">
        <f t="shared" si="27"/>
        <v/>
      </c>
      <c r="I257" s="14"/>
    </row>
    <row r="258" spans="1:9" x14ac:dyDescent="0.25">
      <c r="A258" s="8" t="str">
        <f t="shared" si="28"/>
        <v/>
      </c>
      <c r="B258" s="13" t="str">
        <f t="shared" si="29"/>
        <v/>
      </c>
      <c r="C258" s="13" t="str">
        <f t="shared" ref="C250:C259" si="33">IF(A258="Valor residual",$E$7,IF(A258="","",IF(A258&gt;=$E$13,$E$7-$E$12,C257+B258)))</f>
        <v/>
      </c>
      <c r="D258" s="13" t="str">
        <f t="shared" si="31"/>
        <v/>
      </c>
      <c r="E258" s="13" t="str">
        <f t="shared" si="32"/>
        <v/>
      </c>
      <c r="F258" s="13" t="str">
        <f t="shared" si="25"/>
        <v/>
      </c>
      <c r="G258" s="13" t="str">
        <f t="shared" si="26"/>
        <v/>
      </c>
      <c r="H258" s="17" t="str">
        <f t="shared" si="27"/>
        <v/>
      </c>
      <c r="I258" s="14"/>
    </row>
    <row r="259" spans="1:9" x14ac:dyDescent="0.25">
      <c r="A259" s="8" t="str">
        <f t="shared" si="28"/>
        <v/>
      </c>
      <c r="B259" s="13" t="str">
        <f t="shared" si="29"/>
        <v/>
      </c>
      <c r="C259" s="13" t="str">
        <f t="shared" si="33"/>
        <v/>
      </c>
      <c r="D259" s="13" t="str">
        <f t="shared" si="31"/>
        <v/>
      </c>
      <c r="E259" s="13" t="str">
        <f t="shared" si="32"/>
        <v/>
      </c>
      <c r="F259" s="13" t="str">
        <f t="shared" si="25"/>
        <v/>
      </c>
      <c r="G259" s="13" t="str">
        <f t="shared" si="26"/>
        <v/>
      </c>
      <c r="H259" s="17" t="str">
        <f t="shared" si="27"/>
        <v/>
      </c>
      <c r="I259" s="14"/>
    </row>
    <row r="260" spans="1:9" x14ac:dyDescent="0.25">
      <c r="A260" s="8"/>
      <c r="B260" s="9" t="str">
        <f t="shared" ref="B260:B262" si="34">IF(A260="","",F260-D260)</f>
        <v/>
      </c>
      <c r="C260" s="9" t="str">
        <f t="shared" ref="C260:C262" si="35">IF(A260="","",C259+B260)</f>
        <v/>
      </c>
      <c r="D260" s="9" t="str">
        <f t="shared" ref="D260:D262" si="36">IF(A260="","",E259*($E$8/$E$9))</f>
        <v/>
      </c>
      <c r="E260" s="9" t="str">
        <f t="shared" ref="E260:E262" si="37">IF(A260="","",E259-B260)</f>
        <v/>
      </c>
      <c r="F260" s="9" t="str">
        <f t="shared" ref="F260:F262" si="38">IF(A260="","",$E$14)</f>
        <v/>
      </c>
      <c r="G260" s="9" t="str">
        <f t="shared" si="26"/>
        <v/>
      </c>
      <c r="H260" s="18" t="str">
        <f t="shared" si="27"/>
        <v/>
      </c>
    </row>
    <row r="261" spans="1:9" x14ac:dyDescent="0.25">
      <c r="A261" s="8"/>
      <c r="B261" s="9" t="str">
        <f t="shared" si="34"/>
        <v/>
      </c>
      <c r="C261" s="9" t="str">
        <f t="shared" si="35"/>
        <v/>
      </c>
      <c r="D261" s="9" t="str">
        <f t="shared" si="36"/>
        <v/>
      </c>
      <c r="E261" s="9" t="str">
        <f t="shared" si="37"/>
        <v/>
      </c>
      <c r="F261" s="9" t="str">
        <f t="shared" si="38"/>
        <v/>
      </c>
      <c r="G261" s="9" t="str">
        <f t="shared" si="26"/>
        <v/>
      </c>
      <c r="H261" s="18" t="str">
        <f t="shared" si="27"/>
        <v/>
      </c>
    </row>
    <row r="262" spans="1:9" x14ac:dyDescent="0.25">
      <c r="A262" s="8"/>
      <c r="B262" s="9" t="str">
        <f t="shared" si="34"/>
        <v/>
      </c>
      <c r="C262" s="9" t="str">
        <f t="shared" si="35"/>
        <v/>
      </c>
      <c r="D262" s="9" t="str">
        <f t="shared" si="36"/>
        <v/>
      </c>
      <c r="E262" s="9" t="str">
        <f t="shared" si="37"/>
        <v/>
      </c>
      <c r="F262" s="9" t="str">
        <f t="shared" si="38"/>
        <v/>
      </c>
      <c r="G262" s="9" t="str">
        <f t="shared" si="26"/>
        <v/>
      </c>
      <c r="H262" s="18" t="str">
        <f t="shared" si="27"/>
        <v/>
      </c>
    </row>
  </sheetData>
  <sheetProtection algorithmName="SHA-512" hashValue="AKTgh+mlhgUw3QGvLgxp3EPgNSCGjTVPExQEHgx7gL0lILxB8Hv9csAogmLGc1V6BQMGO2AJScslnLxV8ASkSA==" saltValue="1rXn9oMEnB4zVe9/dEqNgA==" spinCount="100000" sheet="1" objects="1" scenarios="1"/>
  <mergeCells count="2">
    <mergeCell ref="A19:H19"/>
    <mergeCell ref="A6:D6"/>
  </mergeCells>
  <dataValidations count="1">
    <dataValidation type="list" allowBlank="1" showInputMessage="1" showErrorMessage="1" sqref="E9">
      <formula1>"1,2,3,4,6,12"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5:I262"/>
  <sheetViews>
    <sheetView showGridLines="0" workbookViewId="0"/>
  </sheetViews>
  <sheetFormatPr baseColWidth="10" defaultRowHeight="15" x14ac:dyDescent="0.25"/>
  <cols>
    <col min="1" max="1" width="14.140625" customWidth="1"/>
    <col min="2" max="3" width="14.28515625" customWidth="1"/>
    <col min="4" max="4" width="11.5703125" bestFit="1" customWidth="1"/>
    <col min="5" max="5" width="14.85546875" customWidth="1"/>
    <col min="6" max="6" width="13.42578125" customWidth="1"/>
    <col min="7" max="7" width="22" customWidth="1"/>
    <col min="8" max="8" width="16.28515625" style="8" customWidth="1"/>
  </cols>
  <sheetData>
    <row r="5" spans="1:8" ht="15.75" x14ac:dyDescent="0.25">
      <c r="H5" s="66" t="s">
        <v>23</v>
      </c>
    </row>
    <row r="6" spans="1:8" ht="18.75" x14ac:dyDescent="0.3">
      <c r="A6" s="25" t="s">
        <v>20</v>
      </c>
      <c r="B6" s="25"/>
      <c r="C6" s="25"/>
      <c r="D6" s="25"/>
      <c r="E6" s="43"/>
    </row>
    <row r="7" spans="1:8" x14ac:dyDescent="0.25">
      <c r="A7" s="38" t="s">
        <v>0</v>
      </c>
      <c r="B7" s="39"/>
      <c r="C7" s="39"/>
      <c r="D7" s="40"/>
      <c r="E7" s="27">
        <v>5000</v>
      </c>
      <c r="G7" s="11"/>
      <c r="H7" s="15"/>
    </row>
    <row r="8" spans="1:8" x14ac:dyDescent="0.25">
      <c r="A8" s="41" t="s">
        <v>1</v>
      </c>
      <c r="B8" s="42"/>
      <c r="C8" s="42"/>
      <c r="D8" s="42"/>
      <c r="E8" s="32">
        <v>0.04</v>
      </c>
      <c r="G8" s="11"/>
      <c r="H8" s="15"/>
    </row>
    <row r="9" spans="1:8" x14ac:dyDescent="0.25">
      <c r="A9" s="41" t="s">
        <v>2</v>
      </c>
      <c r="B9" s="42"/>
      <c r="C9" s="42"/>
      <c r="D9" s="42"/>
      <c r="E9" s="33">
        <v>2</v>
      </c>
      <c r="G9" s="11"/>
      <c r="H9" s="15"/>
    </row>
    <row r="10" spans="1:8" x14ac:dyDescent="0.25">
      <c r="A10" s="41" t="s">
        <v>3</v>
      </c>
      <c r="B10" s="42"/>
      <c r="C10" s="42"/>
      <c r="D10" s="42"/>
      <c r="E10" s="33">
        <v>4</v>
      </c>
      <c r="H10" s="16"/>
    </row>
    <row r="11" spans="1:8" x14ac:dyDescent="0.25">
      <c r="A11" s="41" t="s">
        <v>13</v>
      </c>
      <c r="B11" s="42"/>
      <c r="C11" s="42"/>
      <c r="D11" s="42"/>
      <c r="E11" s="34">
        <v>0.21</v>
      </c>
    </row>
    <row r="12" spans="1:8" x14ac:dyDescent="0.25">
      <c r="A12" s="41" t="s">
        <v>4</v>
      </c>
      <c r="B12" s="42"/>
      <c r="C12" s="42"/>
      <c r="D12" s="42"/>
      <c r="E12" s="35"/>
    </row>
    <row r="13" spans="1:8" x14ac:dyDescent="0.25">
      <c r="A13" s="29" t="s">
        <v>5</v>
      </c>
      <c r="B13" s="30"/>
      <c r="C13" s="30"/>
      <c r="D13" s="31"/>
      <c r="E13" s="26">
        <f>IF(OR(E10="",E9=""),"",E10*E9)</f>
        <v>8</v>
      </c>
    </row>
    <row r="14" spans="1:8" x14ac:dyDescent="0.25">
      <c r="A14" s="1" t="str">
        <f>"   Cuota "&amp;IF(E9=12,"Mensual",IF(E9=6,"Bimestral",IF(E9=4,"Trimestral",IF(E9=3,"Cuatrimestral",IF(E9=2,"Semestral","Anual")))))&amp;" (sin IVA)"</f>
        <v xml:space="preserve">   Cuota Semestral (sin IVA)</v>
      </c>
      <c r="B14" s="2"/>
      <c r="C14" s="2"/>
      <c r="D14" s="3"/>
      <c r="E14" s="7">
        <f>IF(OR(E7="",E8="",E9="",E10="",E11=""),"",IF(E12="",-PMT(E8/E9,E13+1,E7,,1),(E7-E12*(1+E8/E9)^(-E13))/(1+E8/E9)/PV(E8/E9,E13,-1)))</f>
        <v>600.56586946196671</v>
      </c>
    </row>
    <row r="15" spans="1:8" x14ac:dyDescent="0.25">
      <c r="A15" s="1" t="s">
        <v>15</v>
      </c>
      <c r="B15" s="2"/>
      <c r="C15" s="2"/>
      <c r="D15" s="3"/>
      <c r="E15" s="7">
        <f>IF(OR(E7="",E8="",E9="",E10="",E11=""),"",SUM(D21:D259))</f>
        <v>405.09282515770053</v>
      </c>
    </row>
    <row r="16" spans="1:8" x14ac:dyDescent="0.25">
      <c r="A16" s="1" t="s">
        <v>16</v>
      </c>
      <c r="B16" s="2"/>
      <c r="C16" s="2"/>
      <c r="D16" s="3"/>
      <c r="E16" s="7">
        <f>IF(OR(E7="",E8="",E9="",E10="",E11=""),"",SUM(F21:F259))</f>
        <v>5405.0928251577025</v>
      </c>
    </row>
    <row r="17" spans="1:9" x14ac:dyDescent="0.25">
      <c r="A17" s="1" t="s">
        <v>17</v>
      </c>
      <c r="B17" s="2"/>
      <c r="C17" s="2"/>
      <c r="D17" s="3"/>
      <c r="E17" s="7">
        <f>IF(OR(E7="",E8="",E9="",E10="",E11=""),"",SUM(H21:H259))</f>
        <v>6540.1623184408172</v>
      </c>
    </row>
    <row r="19" spans="1:9" ht="15.75" x14ac:dyDescent="0.25">
      <c r="A19" s="20" t="s">
        <v>19</v>
      </c>
      <c r="B19" s="20"/>
      <c r="C19" s="20"/>
      <c r="D19" s="20"/>
      <c r="E19" s="20"/>
      <c r="F19" s="20"/>
      <c r="G19" s="20"/>
      <c r="H19" s="20"/>
    </row>
    <row r="20" spans="1:9" ht="25.5" x14ac:dyDescent="0.25">
      <c r="A20" s="4" t="s">
        <v>6</v>
      </c>
      <c r="B20" s="5" t="s">
        <v>7</v>
      </c>
      <c r="C20" s="5" t="s">
        <v>14</v>
      </c>
      <c r="D20" s="5" t="s">
        <v>8</v>
      </c>
      <c r="E20" s="5" t="s">
        <v>9</v>
      </c>
      <c r="F20" s="5" t="s">
        <v>10</v>
      </c>
      <c r="G20" s="5" t="s">
        <v>11</v>
      </c>
      <c r="H20" s="5" t="s">
        <v>12</v>
      </c>
      <c r="I20" s="14">
        <f>IF(A21="","",E7-E14)</f>
        <v>4399.4341305380331</v>
      </c>
    </row>
    <row r="21" spans="1:9" x14ac:dyDescent="0.25">
      <c r="A21" s="8">
        <f>IF(OR(E7="",E8="",E9="",E10="",E11=""),"",1)</f>
        <v>1</v>
      </c>
      <c r="B21" s="13">
        <f>IF(A21="","",F21-D21)</f>
        <v>512.57718685120608</v>
      </c>
      <c r="C21" s="13">
        <f>IF(A21="","",IF(A21="Valor residual",$E$7,B21))</f>
        <v>512.57718685120608</v>
      </c>
      <c r="D21" s="13">
        <f>IF(A21="Valor residual",0,IF(A21="","",I20*$E$8/$E$9))</f>
        <v>87.988682610760662</v>
      </c>
      <c r="E21" s="13">
        <f>IF(A21="","",E7-B21)</f>
        <v>4487.4228131487944</v>
      </c>
      <c r="F21" s="13">
        <f>IF(A21="Valor residual",B21,IF(A21="","",$E$14))</f>
        <v>600.56586946196671</v>
      </c>
      <c r="G21" s="13">
        <f>IF(A21="","",F21*$E$11)</f>
        <v>126.118832587013</v>
      </c>
      <c r="H21" s="17">
        <f>IF(A21="","",F21+G21)</f>
        <v>726.68470204897972</v>
      </c>
      <c r="I21" s="14">
        <f>IF(OR(A21="Valor residual",A21=""),"",I20-B21)</f>
        <v>3886.856943686827</v>
      </c>
    </row>
    <row r="22" spans="1:9" x14ac:dyDescent="0.25">
      <c r="A22" s="8">
        <f>IF(OR(E7="",E8="",E9="",E10="",E11=""),"",IF(A21&lt;$E$13,A21+1,IF(A21=$E$13,"Valor residual")))</f>
        <v>2</v>
      </c>
      <c r="B22" s="13">
        <f>IF(A22="Valor residual",E21,IF(A22="","",F22-D22))</f>
        <v>522.8287305882302</v>
      </c>
      <c r="C22" s="13">
        <f>IF(A22="","",C21+B22)</f>
        <v>1035.4059174394363</v>
      </c>
      <c r="D22" s="13">
        <f t="shared" ref="D22:D85" si="0">IF(A22="Valor residual",0,IF(A22="","",I21*$E$8/$E$9))</f>
        <v>77.737138873736541</v>
      </c>
      <c r="E22" s="13">
        <f>IF(A22="","",E21-B22)</f>
        <v>3964.5940825605639</v>
      </c>
      <c r="F22" s="13">
        <f t="shared" ref="F22:F85" si="1">IF(A22="Valor residual",B22,IF(A22="","",$E$14))</f>
        <v>600.56586946196671</v>
      </c>
      <c r="G22" s="13">
        <f t="shared" ref="G22:G85" si="2">IF(A22="","",F22*$E$11)</f>
        <v>126.118832587013</v>
      </c>
      <c r="H22" s="17">
        <f t="shared" ref="H22:H85" si="3">IF(A22="","",F22+G22)</f>
        <v>726.68470204897972</v>
      </c>
      <c r="I22" s="14">
        <f t="shared" ref="I22:I85" si="4">IF(OR(A22="Valor residual",A22=""),"",I21-B22)</f>
        <v>3364.028213098597</v>
      </c>
    </row>
    <row r="23" spans="1:9" x14ac:dyDescent="0.25">
      <c r="A23" s="8">
        <f t="shared" ref="A23:A86" si="5">IF(A22&lt;$E$13,A22+1,IF(A22=$E$13,"Valor residual",""))</f>
        <v>3</v>
      </c>
      <c r="B23" s="13">
        <f t="shared" ref="B23:B86" si="6">IF(A23="Valor residual",E22,IF(A23="","",F23-D23))</f>
        <v>533.28530519999481</v>
      </c>
      <c r="C23" s="13">
        <f t="shared" ref="C23:C86" si="7">IF(A23="","",C22+B23)</f>
        <v>1568.6912226394311</v>
      </c>
      <c r="D23" s="13">
        <f t="shared" si="0"/>
        <v>67.280564261971946</v>
      </c>
      <c r="E23" s="13">
        <f t="shared" ref="E23:E86" si="8">IF(A23="","",E22-B23)</f>
        <v>3431.3087773605694</v>
      </c>
      <c r="F23" s="13">
        <f t="shared" si="1"/>
        <v>600.56586946196671</v>
      </c>
      <c r="G23" s="13">
        <f t="shared" si="2"/>
        <v>126.118832587013</v>
      </c>
      <c r="H23" s="17">
        <f t="shared" si="3"/>
        <v>726.68470204897972</v>
      </c>
      <c r="I23" s="14">
        <f t="shared" si="4"/>
        <v>2830.7429078986024</v>
      </c>
    </row>
    <row r="24" spans="1:9" x14ac:dyDescent="0.25">
      <c r="A24" s="8">
        <f t="shared" si="5"/>
        <v>4</v>
      </c>
      <c r="B24" s="13">
        <f t="shared" si="6"/>
        <v>543.95101130399462</v>
      </c>
      <c r="C24" s="13">
        <f t="shared" si="7"/>
        <v>2112.6422339434257</v>
      </c>
      <c r="D24" s="13">
        <f t="shared" si="0"/>
        <v>56.614858157972051</v>
      </c>
      <c r="E24" s="13">
        <f t="shared" si="8"/>
        <v>2887.3577660565747</v>
      </c>
      <c r="F24" s="13">
        <f t="shared" si="1"/>
        <v>600.56586946196671</v>
      </c>
      <c r="G24" s="13">
        <f t="shared" si="2"/>
        <v>126.118832587013</v>
      </c>
      <c r="H24" s="17">
        <f t="shared" si="3"/>
        <v>726.68470204897972</v>
      </c>
      <c r="I24" s="14">
        <f t="shared" si="4"/>
        <v>2286.7918965946078</v>
      </c>
    </row>
    <row r="25" spans="1:9" x14ac:dyDescent="0.25">
      <c r="A25" s="8">
        <f t="shared" si="5"/>
        <v>5</v>
      </c>
      <c r="B25" s="13">
        <f t="shared" si="6"/>
        <v>554.83003153007451</v>
      </c>
      <c r="C25" s="13">
        <f t="shared" si="7"/>
        <v>2667.4722654735001</v>
      </c>
      <c r="D25" s="13">
        <f t="shared" si="0"/>
        <v>45.735837931892156</v>
      </c>
      <c r="E25" s="13">
        <f t="shared" si="8"/>
        <v>2332.5277345265004</v>
      </c>
      <c r="F25" s="13">
        <f t="shared" si="1"/>
        <v>600.56586946196671</v>
      </c>
      <c r="G25" s="13">
        <f t="shared" si="2"/>
        <v>126.118832587013</v>
      </c>
      <c r="H25" s="17">
        <f t="shared" si="3"/>
        <v>726.68470204897972</v>
      </c>
      <c r="I25" s="14">
        <f t="shared" si="4"/>
        <v>1731.9618650645334</v>
      </c>
    </row>
    <row r="26" spans="1:9" x14ac:dyDescent="0.25">
      <c r="A26" s="8">
        <f t="shared" si="5"/>
        <v>6</v>
      </c>
      <c r="B26" s="13">
        <f t="shared" si="6"/>
        <v>565.92663216067604</v>
      </c>
      <c r="C26" s="13">
        <f t="shared" si="7"/>
        <v>3233.3988976341761</v>
      </c>
      <c r="D26" s="13">
        <f t="shared" si="0"/>
        <v>34.63923730129067</v>
      </c>
      <c r="E26" s="13">
        <f t="shared" si="8"/>
        <v>1766.6011023658243</v>
      </c>
      <c r="F26" s="13">
        <f t="shared" si="1"/>
        <v>600.56586946196671</v>
      </c>
      <c r="G26" s="13">
        <f t="shared" si="2"/>
        <v>126.118832587013</v>
      </c>
      <c r="H26" s="17">
        <f t="shared" si="3"/>
        <v>726.68470204897972</v>
      </c>
      <c r="I26" s="14">
        <f t="shared" si="4"/>
        <v>1166.0352329038574</v>
      </c>
    </row>
    <row r="27" spans="1:9" x14ac:dyDescent="0.25">
      <c r="A27" s="8">
        <f t="shared" si="5"/>
        <v>7</v>
      </c>
      <c r="B27" s="13">
        <f t="shared" si="6"/>
        <v>577.24516480388957</v>
      </c>
      <c r="C27" s="13">
        <f t="shared" si="7"/>
        <v>3810.6440624380657</v>
      </c>
      <c r="D27" s="13">
        <f t="shared" si="0"/>
        <v>23.320704658077148</v>
      </c>
      <c r="E27" s="13">
        <f t="shared" si="8"/>
        <v>1189.3559375619348</v>
      </c>
      <c r="F27" s="13">
        <f t="shared" si="1"/>
        <v>600.56586946196671</v>
      </c>
      <c r="G27" s="13">
        <f t="shared" si="2"/>
        <v>126.118832587013</v>
      </c>
      <c r="H27" s="17">
        <f t="shared" si="3"/>
        <v>726.68470204897972</v>
      </c>
      <c r="I27" s="14">
        <f t="shared" si="4"/>
        <v>588.79006809996781</v>
      </c>
    </row>
    <row r="28" spans="1:9" x14ac:dyDescent="0.25">
      <c r="A28" s="8">
        <f t="shared" si="5"/>
        <v>8</v>
      </c>
      <c r="B28" s="13">
        <f t="shared" si="6"/>
        <v>588.79006809996736</v>
      </c>
      <c r="C28" s="13">
        <f t="shared" si="7"/>
        <v>4399.4341305380331</v>
      </c>
      <c r="D28" s="13">
        <f t="shared" si="0"/>
        <v>11.775801361999356</v>
      </c>
      <c r="E28" s="13">
        <f t="shared" si="8"/>
        <v>600.5658694619674</v>
      </c>
      <c r="F28" s="13">
        <f t="shared" si="1"/>
        <v>600.56586946196671</v>
      </c>
      <c r="G28" s="13">
        <f t="shared" si="2"/>
        <v>126.118832587013</v>
      </c>
      <c r="H28" s="17">
        <f t="shared" si="3"/>
        <v>726.68470204897972</v>
      </c>
      <c r="I28" s="14">
        <f t="shared" si="4"/>
        <v>4.5474735088646412E-13</v>
      </c>
    </row>
    <row r="29" spans="1:9" x14ac:dyDescent="0.25">
      <c r="A29" s="8" t="str">
        <f t="shared" si="5"/>
        <v>Valor residual</v>
      </c>
      <c r="B29" s="13">
        <f t="shared" si="6"/>
        <v>600.5658694619674</v>
      </c>
      <c r="C29" s="13">
        <f t="shared" si="7"/>
        <v>5000</v>
      </c>
      <c r="D29" s="13">
        <f t="shared" si="0"/>
        <v>0</v>
      </c>
      <c r="E29" s="13">
        <f t="shared" si="8"/>
        <v>0</v>
      </c>
      <c r="F29" s="13">
        <f t="shared" si="1"/>
        <v>600.5658694619674</v>
      </c>
      <c r="G29" s="13">
        <f t="shared" si="2"/>
        <v>126.11883258701315</v>
      </c>
      <c r="H29" s="17">
        <f t="shared" si="3"/>
        <v>726.68470204898051</v>
      </c>
      <c r="I29" s="14" t="str">
        <f t="shared" si="4"/>
        <v/>
      </c>
    </row>
    <row r="30" spans="1:9" x14ac:dyDescent="0.25">
      <c r="A30" s="8" t="str">
        <f t="shared" si="5"/>
        <v/>
      </c>
      <c r="B30" s="13" t="str">
        <f t="shared" si="6"/>
        <v/>
      </c>
      <c r="C30" s="13" t="str">
        <f t="shared" si="7"/>
        <v/>
      </c>
      <c r="D30" s="13" t="str">
        <f t="shared" si="0"/>
        <v/>
      </c>
      <c r="E30" s="13" t="str">
        <f t="shared" si="8"/>
        <v/>
      </c>
      <c r="F30" s="13" t="str">
        <f t="shared" si="1"/>
        <v/>
      </c>
      <c r="G30" s="13" t="str">
        <f t="shared" si="2"/>
        <v/>
      </c>
      <c r="H30" s="17" t="str">
        <f t="shared" si="3"/>
        <v/>
      </c>
      <c r="I30" s="14" t="str">
        <f t="shared" si="4"/>
        <v/>
      </c>
    </row>
    <row r="31" spans="1:9" x14ac:dyDescent="0.25">
      <c r="A31" s="8" t="str">
        <f t="shared" si="5"/>
        <v/>
      </c>
      <c r="B31" s="13" t="str">
        <f t="shared" si="6"/>
        <v/>
      </c>
      <c r="C31" s="13" t="str">
        <f t="shared" si="7"/>
        <v/>
      </c>
      <c r="D31" s="13" t="str">
        <f t="shared" si="0"/>
        <v/>
      </c>
      <c r="E31" s="13" t="str">
        <f t="shared" si="8"/>
        <v/>
      </c>
      <c r="F31" s="13" t="str">
        <f t="shared" si="1"/>
        <v/>
      </c>
      <c r="G31" s="13" t="str">
        <f t="shared" si="2"/>
        <v/>
      </c>
      <c r="H31" s="17" t="str">
        <f t="shared" si="3"/>
        <v/>
      </c>
      <c r="I31" s="14" t="str">
        <f t="shared" si="4"/>
        <v/>
      </c>
    </row>
    <row r="32" spans="1:9" x14ac:dyDescent="0.25">
      <c r="A32" s="8" t="str">
        <f t="shared" si="5"/>
        <v/>
      </c>
      <c r="B32" s="13" t="str">
        <f t="shared" si="6"/>
        <v/>
      </c>
      <c r="C32" s="13" t="str">
        <f t="shared" si="7"/>
        <v/>
      </c>
      <c r="D32" s="13" t="str">
        <f t="shared" si="0"/>
        <v/>
      </c>
      <c r="E32" s="13" t="str">
        <f t="shared" si="8"/>
        <v/>
      </c>
      <c r="F32" s="13" t="str">
        <f t="shared" si="1"/>
        <v/>
      </c>
      <c r="G32" s="13" t="str">
        <f t="shared" si="2"/>
        <v/>
      </c>
      <c r="H32" s="17" t="str">
        <f t="shared" si="3"/>
        <v/>
      </c>
      <c r="I32" s="14" t="str">
        <f t="shared" si="4"/>
        <v/>
      </c>
    </row>
    <row r="33" spans="1:9" x14ac:dyDescent="0.25">
      <c r="A33" s="8" t="str">
        <f t="shared" si="5"/>
        <v/>
      </c>
      <c r="B33" s="13" t="str">
        <f t="shared" si="6"/>
        <v/>
      </c>
      <c r="C33" s="13" t="str">
        <f t="shared" si="7"/>
        <v/>
      </c>
      <c r="D33" s="13" t="str">
        <f t="shared" si="0"/>
        <v/>
      </c>
      <c r="E33" s="13" t="str">
        <f t="shared" si="8"/>
        <v/>
      </c>
      <c r="F33" s="13" t="str">
        <f t="shared" si="1"/>
        <v/>
      </c>
      <c r="G33" s="13" t="str">
        <f t="shared" si="2"/>
        <v/>
      </c>
      <c r="H33" s="17" t="str">
        <f t="shared" si="3"/>
        <v/>
      </c>
      <c r="I33" s="14" t="str">
        <f t="shared" si="4"/>
        <v/>
      </c>
    </row>
    <row r="34" spans="1:9" x14ac:dyDescent="0.25">
      <c r="A34" s="8" t="str">
        <f t="shared" si="5"/>
        <v/>
      </c>
      <c r="B34" s="13" t="str">
        <f t="shared" si="6"/>
        <v/>
      </c>
      <c r="C34" s="13" t="str">
        <f t="shared" si="7"/>
        <v/>
      </c>
      <c r="D34" s="13" t="str">
        <f t="shared" si="0"/>
        <v/>
      </c>
      <c r="E34" s="13" t="str">
        <f t="shared" si="8"/>
        <v/>
      </c>
      <c r="F34" s="13" t="str">
        <f t="shared" si="1"/>
        <v/>
      </c>
      <c r="G34" s="13" t="str">
        <f t="shared" si="2"/>
        <v/>
      </c>
      <c r="H34" s="17" t="str">
        <f t="shared" si="3"/>
        <v/>
      </c>
      <c r="I34" s="14" t="str">
        <f t="shared" si="4"/>
        <v/>
      </c>
    </row>
    <row r="35" spans="1:9" x14ac:dyDescent="0.25">
      <c r="A35" s="8" t="str">
        <f t="shared" si="5"/>
        <v/>
      </c>
      <c r="B35" s="13" t="str">
        <f t="shared" si="6"/>
        <v/>
      </c>
      <c r="C35" s="13" t="str">
        <f t="shared" si="7"/>
        <v/>
      </c>
      <c r="D35" s="13" t="str">
        <f t="shared" si="0"/>
        <v/>
      </c>
      <c r="E35" s="13" t="str">
        <f t="shared" si="8"/>
        <v/>
      </c>
      <c r="F35" s="13" t="str">
        <f t="shared" si="1"/>
        <v/>
      </c>
      <c r="G35" s="13" t="str">
        <f t="shared" si="2"/>
        <v/>
      </c>
      <c r="H35" s="17" t="str">
        <f t="shared" si="3"/>
        <v/>
      </c>
      <c r="I35" s="14" t="str">
        <f t="shared" si="4"/>
        <v/>
      </c>
    </row>
    <row r="36" spans="1:9" x14ac:dyDescent="0.25">
      <c r="A36" s="8" t="str">
        <f t="shared" si="5"/>
        <v/>
      </c>
      <c r="B36" s="13" t="str">
        <f t="shared" si="6"/>
        <v/>
      </c>
      <c r="C36" s="13" t="str">
        <f t="shared" si="7"/>
        <v/>
      </c>
      <c r="D36" s="13" t="str">
        <f t="shared" si="0"/>
        <v/>
      </c>
      <c r="E36" s="13" t="str">
        <f t="shared" si="8"/>
        <v/>
      </c>
      <c r="F36" s="13" t="str">
        <f t="shared" si="1"/>
        <v/>
      </c>
      <c r="G36" s="13" t="str">
        <f t="shared" si="2"/>
        <v/>
      </c>
      <c r="H36" s="17" t="str">
        <f t="shared" si="3"/>
        <v/>
      </c>
      <c r="I36" s="14" t="str">
        <f t="shared" si="4"/>
        <v/>
      </c>
    </row>
    <row r="37" spans="1:9" x14ac:dyDescent="0.25">
      <c r="A37" s="8" t="str">
        <f t="shared" si="5"/>
        <v/>
      </c>
      <c r="B37" s="13" t="str">
        <f t="shared" si="6"/>
        <v/>
      </c>
      <c r="C37" s="13" t="str">
        <f t="shared" si="7"/>
        <v/>
      </c>
      <c r="D37" s="13" t="str">
        <f t="shared" si="0"/>
        <v/>
      </c>
      <c r="E37" s="13" t="str">
        <f t="shared" si="8"/>
        <v/>
      </c>
      <c r="F37" s="13" t="str">
        <f t="shared" si="1"/>
        <v/>
      </c>
      <c r="G37" s="13" t="str">
        <f t="shared" si="2"/>
        <v/>
      </c>
      <c r="H37" s="17" t="str">
        <f t="shared" si="3"/>
        <v/>
      </c>
      <c r="I37" s="14" t="str">
        <f t="shared" si="4"/>
        <v/>
      </c>
    </row>
    <row r="38" spans="1:9" x14ac:dyDescent="0.25">
      <c r="A38" s="8" t="str">
        <f t="shared" si="5"/>
        <v/>
      </c>
      <c r="B38" s="13" t="str">
        <f t="shared" si="6"/>
        <v/>
      </c>
      <c r="C38" s="13" t="str">
        <f t="shared" si="7"/>
        <v/>
      </c>
      <c r="D38" s="13" t="str">
        <f t="shared" si="0"/>
        <v/>
      </c>
      <c r="E38" s="13" t="str">
        <f t="shared" si="8"/>
        <v/>
      </c>
      <c r="F38" s="13" t="str">
        <f t="shared" si="1"/>
        <v/>
      </c>
      <c r="G38" s="13" t="str">
        <f t="shared" si="2"/>
        <v/>
      </c>
      <c r="H38" s="17" t="str">
        <f t="shared" si="3"/>
        <v/>
      </c>
      <c r="I38" s="14" t="str">
        <f t="shared" si="4"/>
        <v/>
      </c>
    </row>
    <row r="39" spans="1:9" x14ac:dyDescent="0.25">
      <c r="A39" s="8" t="str">
        <f t="shared" si="5"/>
        <v/>
      </c>
      <c r="B39" s="13" t="str">
        <f t="shared" si="6"/>
        <v/>
      </c>
      <c r="C39" s="13" t="str">
        <f t="shared" si="7"/>
        <v/>
      </c>
      <c r="D39" s="13" t="str">
        <f t="shared" si="0"/>
        <v/>
      </c>
      <c r="E39" s="13" t="str">
        <f t="shared" si="8"/>
        <v/>
      </c>
      <c r="F39" s="13" t="str">
        <f t="shared" si="1"/>
        <v/>
      </c>
      <c r="G39" s="13" t="str">
        <f t="shared" si="2"/>
        <v/>
      </c>
      <c r="H39" s="17" t="str">
        <f t="shared" si="3"/>
        <v/>
      </c>
      <c r="I39" s="14" t="str">
        <f t="shared" si="4"/>
        <v/>
      </c>
    </row>
    <row r="40" spans="1:9" x14ac:dyDescent="0.25">
      <c r="A40" s="8" t="str">
        <f t="shared" si="5"/>
        <v/>
      </c>
      <c r="B40" s="13" t="str">
        <f t="shared" si="6"/>
        <v/>
      </c>
      <c r="C40" s="13" t="str">
        <f t="shared" si="7"/>
        <v/>
      </c>
      <c r="D40" s="13" t="str">
        <f t="shared" si="0"/>
        <v/>
      </c>
      <c r="E40" s="13" t="str">
        <f t="shared" si="8"/>
        <v/>
      </c>
      <c r="F40" s="13" t="str">
        <f t="shared" si="1"/>
        <v/>
      </c>
      <c r="G40" s="13" t="str">
        <f t="shared" si="2"/>
        <v/>
      </c>
      <c r="H40" s="17" t="str">
        <f t="shared" si="3"/>
        <v/>
      </c>
      <c r="I40" s="14" t="str">
        <f t="shared" si="4"/>
        <v/>
      </c>
    </row>
    <row r="41" spans="1:9" x14ac:dyDescent="0.25">
      <c r="A41" s="8" t="str">
        <f t="shared" si="5"/>
        <v/>
      </c>
      <c r="B41" s="13" t="str">
        <f t="shared" si="6"/>
        <v/>
      </c>
      <c r="C41" s="13" t="str">
        <f t="shared" si="7"/>
        <v/>
      </c>
      <c r="D41" s="13" t="str">
        <f t="shared" si="0"/>
        <v/>
      </c>
      <c r="E41" s="13" t="str">
        <f t="shared" si="8"/>
        <v/>
      </c>
      <c r="F41" s="13" t="str">
        <f t="shared" si="1"/>
        <v/>
      </c>
      <c r="G41" s="13" t="str">
        <f t="shared" si="2"/>
        <v/>
      </c>
      <c r="H41" s="17" t="str">
        <f t="shared" si="3"/>
        <v/>
      </c>
      <c r="I41" s="14" t="str">
        <f t="shared" si="4"/>
        <v/>
      </c>
    </row>
    <row r="42" spans="1:9" x14ac:dyDescent="0.25">
      <c r="A42" s="8" t="str">
        <f t="shared" si="5"/>
        <v/>
      </c>
      <c r="B42" s="13" t="str">
        <f t="shared" si="6"/>
        <v/>
      </c>
      <c r="C42" s="13" t="str">
        <f t="shared" si="7"/>
        <v/>
      </c>
      <c r="D42" s="13" t="str">
        <f t="shared" si="0"/>
        <v/>
      </c>
      <c r="E42" s="13" t="str">
        <f t="shared" si="8"/>
        <v/>
      </c>
      <c r="F42" s="13" t="str">
        <f t="shared" si="1"/>
        <v/>
      </c>
      <c r="G42" s="13" t="str">
        <f t="shared" si="2"/>
        <v/>
      </c>
      <c r="H42" s="17" t="str">
        <f t="shared" si="3"/>
        <v/>
      </c>
      <c r="I42" s="14" t="str">
        <f t="shared" si="4"/>
        <v/>
      </c>
    </row>
    <row r="43" spans="1:9" x14ac:dyDescent="0.25">
      <c r="A43" s="8" t="str">
        <f t="shared" si="5"/>
        <v/>
      </c>
      <c r="B43" s="13" t="str">
        <f t="shared" si="6"/>
        <v/>
      </c>
      <c r="C43" s="13" t="str">
        <f t="shared" si="7"/>
        <v/>
      </c>
      <c r="D43" s="13" t="str">
        <f t="shared" si="0"/>
        <v/>
      </c>
      <c r="E43" s="13" t="str">
        <f t="shared" si="8"/>
        <v/>
      </c>
      <c r="F43" s="13" t="str">
        <f t="shared" si="1"/>
        <v/>
      </c>
      <c r="G43" s="13" t="str">
        <f t="shared" si="2"/>
        <v/>
      </c>
      <c r="H43" s="17" t="str">
        <f t="shared" si="3"/>
        <v/>
      </c>
      <c r="I43" s="14" t="str">
        <f t="shared" si="4"/>
        <v/>
      </c>
    </row>
    <row r="44" spans="1:9" x14ac:dyDescent="0.25">
      <c r="A44" s="8" t="str">
        <f t="shared" si="5"/>
        <v/>
      </c>
      <c r="B44" s="13" t="str">
        <f t="shared" si="6"/>
        <v/>
      </c>
      <c r="C44" s="13" t="str">
        <f t="shared" si="7"/>
        <v/>
      </c>
      <c r="D44" s="13" t="str">
        <f t="shared" si="0"/>
        <v/>
      </c>
      <c r="E44" s="13" t="str">
        <f t="shared" si="8"/>
        <v/>
      </c>
      <c r="F44" s="13" t="str">
        <f t="shared" si="1"/>
        <v/>
      </c>
      <c r="G44" s="13" t="str">
        <f t="shared" si="2"/>
        <v/>
      </c>
      <c r="H44" s="17" t="str">
        <f t="shared" si="3"/>
        <v/>
      </c>
      <c r="I44" s="14" t="str">
        <f t="shared" si="4"/>
        <v/>
      </c>
    </row>
    <row r="45" spans="1:9" x14ac:dyDescent="0.25">
      <c r="A45" s="8" t="str">
        <f t="shared" si="5"/>
        <v/>
      </c>
      <c r="B45" s="13" t="str">
        <f t="shared" si="6"/>
        <v/>
      </c>
      <c r="C45" s="13" t="str">
        <f t="shared" si="7"/>
        <v/>
      </c>
      <c r="D45" s="13" t="str">
        <f t="shared" si="0"/>
        <v/>
      </c>
      <c r="E45" s="13" t="str">
        <f t="shared" si="8"/>
        <v/>
      </c>
      <c r="F45" s="13" t="str">
        <f t="shared" si="1"/>
        <v/>
      </c>
      <c r="G45" s="13" t="str">
        <f t="shared" si="2"/>
        <v/>
      </c>
      <c r="H45" s="17" t="str">
        <f t="shared" si="3"/>
        <v/>
      </c>
      <c r="I45" s="14" t="str">
        <f t="shared" si="4"/>
        <v/>
      </c>
    </row>
    <row r="46" spans="1:9" x14ac:dyDescent="0.25">
      <c r="A46" s="8" t="str">
        <f t="shared" si="5"/>
        <v/>
      </c>
      <c r="B46" s="13" t="str">
        <f t="shared" si="6"/>
        <v/>
      </c>
      <c r="C46" s="13" t="str">
        <f t="shared" si="7"/>
        <v/>
      </c>
      <c r="D46" s="13" t="str">
        <f t="shared" si="0"/>
        <v/>
      </c>
      <c r="E46" s="13" t="str">
        <f t="shared" si="8"/>
        <v/>
      </c>
      <c r="F46" s="13" t="str">
        <f t="shared" si="1"/>
        <v/>
      </c>
      <c r="G46" s="13" t="str">
        <f t="shared" si="2"/>
        <v/>
      </c>
      <c r="H46" s="17" t="str">
        <f t="shared" si="3"/>
        <v/>
      </c>
      <c r="I46" s="14" t="str">
        <f t="shared" si="4"/>
        <v/>
      </c>
    </row>
    <row r="47" spans="1:9" x14ac:dyDescent="0.25">
      <c r="A47" s="8" t="str">
        <f t="shared" si="5"/>
        <v/>
      </c>
      <c r="B47" s="13" t="str">
        <f t="shared" si="6"/>
        <v/>
      </c>
      <c r="C47" s="13" t="str">
        <f t="shared" si="7"/>
        <v/>
      </c>
      <c r="D47" s="13" t="str">
        <f t="shared" si="0"/>
        <v/>
      </c>
      <c r="E47" s="13" t="str">
        <f t="shared" si="8"/>
        <v/>
      </c>
      <c r="F47" s="13" t="str">
        <f t="shared" si="1"/>
        <v/>
      </c>
      <c r="G47" s="13" t="str">
        <f t="shared" si="2"/>
        <v/>
      </c>
      <c r="H47" s="17" t="str">
        <f t="shared" si="3"/>
        <v/>
      </c>
      <c r="I47" s="14" t="str">
        <f t="shared" si="4"/>
        <v/>
      </c>
    </row>
    <row r="48" spans="1:9" x14ac:dyDescent="0.25">
      <c r="A48" s="8" t="str">
        <f t="shared" si="5"/>
        <v/>
      </c>
      <c r="B48" s="13" t="str">
        <f t="shared" si="6"/>
        <v/>
      </c>
      <c r="C48" s="13" t="str">
        <f t="shared" si="7"/>
        <v/>
      </c>
      <c r="D48" s="13" t="str">
        <f t="shared" si="0"/>
        <v/>
      </c>
      <c r="E48" s="13" t="str">
        <f t="shared" si="8"/>
        <v/>
      </c>
      <c r="F48" s="13" t="str">
        <f t="shared" si="1"/>
        <v/>
      </c>
      <c r="G48" s="13" t="str">
        <f t="shared" si="2"/>
        <v/>
      </c>
      <c r="H48" s="17" t="str">
        <f t="shared" si="3"/>
        <v/>
      </c>
      <c r="I48" s="14" t="str">
        <f t="shared" si="4"/>
        <v/>
      </c>
    </row>
    <row r="49" spans="1:9" x14ac:dyDescent="0.25">
      <c r="A49" s="8" t="str">
        <f t="shared" si="5"/>
        <v/>
      </c>
      <c r="B49" s="13" t="str">
        <f t="shared" si="6"/>
        <v/>
      </c>
      <c r="C49" s="13" t="str">
        <f t="shared" si="7"/>
        <v/>
      </c>
      <c r="D49" s="13" t="str">
        <f t="shared" si="0"/>
        <v/>
      </c>
      <c r="E49" s="13" t="str">
        <f t="shared" si="8"/>
        <v/>
      </c>
      <c r="F49" s="13" t="str">
        <f t="shared" si="1"/>
        <v/>
      </c>
      <c r="G49" s="13" t="str">
        <f t="shared" si="2"/>
        <v/>
      </c>
      <c r="H49" s="17" t="str">
        <f t="shared" si="3"/>
        <v/>
      </c>
      <c r="I49" s="14" t="str">
        <f t="shared" si="4"/>
        <v/>
      </c>
    </row>
    <row r="50" spans="1:9" x14ac:dyDescent="0.25">
      <c r="A50" s="8" t="str">
        <f t="shared" si="5"/>
        <v/>
      </c>
      <c r="B50" s="13" t="str">
        <f t="shared" si="6"/>
        <v/>
      </c>
      <c r="C50" s="13" t="str">
        <f t="shared" si="7"/>
        <v/>
      </c>
      <c r="D50" s="13" t="str">
        <f t="shared" si="0"/>
        <v/>
      </c>
      <c r="E50" s="13" t="str">
        <f t="shared" si="8"/>
        <v/>
      </c>
      <c r="F50" s="13" t="str">
        <f t="shared" si="1"/>
        <v/>
      </c>
      <c r="G50" s="13" t="str">
        <f t="shared" si="2"/>
        <v/>
      </c>
      <c r="H50" s="17" t="str">
        <f t="shared" si="3"/>
        <v/>
      </c>
      <c r="I50" s="14" t="str">
        <f t="shared" si="4"/>
        <v/>
      </c>
    </row>
    <row r="51" spans="1:9" x14ac:dyDescent="0.25">
      <c r="A51" s="8" t="str">
        <f t="shared" si="5"/>
        <v/>
      </c>
      <c r="B51" s="13" t="str">
        <f t="shared" si="6"/>
        <v/>
      </c>
      <c r="C51" s="13" t="str">
        <f t="shared" si="7"/>
        <v/>
      </c>
      <c r="D51" s="13" t="str">
        <f t="shared" si="0"/>
        <v/>
      </c>
      <c r="E51" s="13" t="str">
        <f t="shared" si="8"/>
        <v/>
      </c>
      <c r="F51" s="13" t="str">
        <f t="shared" si="1"/>
        <v/>
      </c>
      <c r="G51" s="13" t="str">
        <f t="shared" si="2"/>
        <v/>
      </c>
      <c r="H51" s="17" t="str">
        <f t="shared" si="3"/>
        <v/>
      </c>
      <c r="I51" s="14" t="str">
        <f t="shared" si="4"/>
        <v/>
      </c>
    </row>
    <row r="52" spans="1:9" x14ac:dyDescent="0.25">
      <c r="A52" s="8" t="str">
        <f t="shared" si="5"/>
        <v/>
      </c>
      <c r="B52" s="13" t="str">
        <f t="shared" si="6"/>
        <v/>
      </c>
      <c r="C52" s="13" t="str">
        <f t="shared" si="7"/>
        <v/>
      </c>
      <c r="D52" s="13" t="str">
        <f t="shared" si="0"/>
        <v/>
      </c>
      <c r="E52" s="13" t="str">
        <f t="shared" si="8"/>
        <v/>
      </c>
      <c r="F52" s="13" t="str">
        <f t="shared" si="1"/>
        <v/>
      </c>
      <c r="G52" s="13" t="str">
        <f t="shared" si="2"/>
        <v/>
      </c>
      <c r="H52" s="17" t="str">
        <f t="shared" si="3"/>
        <v/>
      </c>
      <c r="I52" s="14" t="str">
        <f t="shared" si="4"/>
        <v/>
      </c>
    </row>
    <row r="53" spans="1:9" x14ac:dyDescent="0.25">
      <c r="A53" s="8" t="str">
        <f t="shared" si="5"/>
        <v/>
      </c>
      <c r="B53" s="13" t="str">
        <f t="shared" si="6"/>
        <v/>
      </c>
      <c r="C53" s="13" t="str">
        <f t="shared" si="7"/>
        <v/>
      </c>
      <c r="D53" s="13" t="str">
        <f t="shared" si="0"/>
        <v/>
      </c>
      <c r="E53" s="13" t="str">
        <f t="shared" si="8"/>
        <v/>
      </c>
      <c r="F53" s="13" t="str">
        <f t="shared" si="1"/>
        <v/>
      </c>
      <c r="G53" s="13" t="str">
        <f t="shared" si="2"/>
        <v/>
      </c>
      <c r="H53" s="17" t="str">
        <f t="shared" si="3"/>
        <v/>
      </c>
      <c r="I53" s="14" t="str">
        <f t="shared" si="4"/>
        <v/>
      </c>
    </row>
    <row r="54" spans="1:9" x14ac:dyDescent="0.25">
      <c r="A54" s="8" t="str">
        <f t="shared" si="5"/>
        <v/>
      </c>
      <c r="B54" s="13" t="str">
        <f t="shared" si="6"/>
        <v/>
      </c>
      <c r="C54" s="13" t="str">
        <f t="shared" si="7"/>
        <v/>
      </c>
      <c r="D54" s="13" t="str">
        <f t="shared" si="0"/>
        <v/>
      </c>
      <c r="E54" s="13" t="str">
        <f t="shared" si="8"/>
        <v/>
      </c>
      <c r="F54" s="13" t="str">
        <f t="shared" si="1"/>
        <v/>
      </c>
      <c r="G54" s="13" t="str">
        <f t="shared" si="2"/>
        <v/>
      </c>
      <c r="H54" s="17" t="str">
        <f t="shared" si="3"/>
        <v/>
      </c>
      <c r="I54" s="14" t="str">
        <f t="shared" si="4"/>
        <v/>
      </c>
    </row>
    <row r="55" spans="1:9" x14ac:dyDescent="0.25">
      <c r="A55" s="8" t="str">
        <f t="shared" si="5"/>
        <v/>
      </c>
      <c r="B55" s="13" t="str">
        <f t="shared" si="6"/>
        <v/>
      </c>
      <c r="C55" s="13" t="str">
        <f t="shared" si="7"/>
        <v/>
      </c>
      <c r="D55" s="13" t="str">
        <f t="shared" si="0"/>
        <v/>
      </c>
      <c r="E55" s="13" t="str">
        <f t="shared" si="8"/>
        <v/>
      </c>
      <c r="F55" s="13" t="str">
        <f t="shared" si="1"/>
        <v/>
      </c>
      <c r="G55" s="13" t="str">
        <f t="shared" si="2"/>
        <v/>
      </c>
      <c r="H55" s="17" t="str">
        <f t="shared" si="3"/>
        <v/>
      </c>
      <c r="I55" s="14" t="str">
        <f t="shared" si="4"/>
        <v/>
      </c>
    </row>
    <row r="56" spans="1:9" x14ac:dyDescent="0.25">
      <c r="A56" s="8" t="str">
        <f t="shared" si="5"/>
        <v/>
      </c>
      <c r="B56" s="13" t="str">
        <f t="shared" si="6"/>
        <v/>
      </c>
      <c r="C56" s="13" t="str">
        <f t="shared" si="7"/>
        <v/>
      </c>
      <c r="D56" s="13" t="str">
        <f t="shared" si="0"/>
        <v/>
      </c>
      <c r="E56" s="13" t="str">
        <f t="shared" si="8"/>
        <v/>
      </c>
      <c r="F56" s="13" t="str">
        <f t="shared" si="1"/>
        <v/>
      </c>
      <c r="G56" s="13" t="str">
        <f t="shared" si="2"/>
        <v/>
      </c>
      <c r="H56" s="17" t="str">
        <f t="shared" si="3"/>
        <v/>
      </c>
      <c r="I56" s="14" t="str">
        <f t="shared" si="4"/>
        <v/>
      </c>
    </row>
    <row r="57" spans="1:9" x14ac:dyDescent="0.25">
      <c r="A57" s="8" t="str">
        <f t="shared" si="5"/>
        <v/>
      </c>
      <c r="B57" s="13" t="str">
        <f t="shared" si="6"/>
        <v/>
      </c>
      <c r="C57" s="13" t="str">
        <f t="shared" si="7"/>
        <v/>
      </c>
      <c r="D57" s="13" t="str">
        <f t="shared" si="0"/>
        <v/>
      </c>
      <c r="E57" s="13" t="str">
        <f t="shared" si="8"/>
        <v/>
      </c>
      <c r="F57" s="13" t="str">
        <f t="shared" si="1"/>
        <v/>
      </c>
      <c r="G57" s="13" t="str">
        <f t="shared" si="2"/>
        <v/>
      </c>
      <c r="H57" s="17" t="str">
        <f t="shared" si="3"/>
        <v/>
      </c>
      <c r="I57" s="14" t="str">
        <f t="shared" si="4"/>
        <v/>
      </c>
    </row>
    <row r="58" spans="1:9" x14ac:dyDescent="0.25">
      <c r="A58" s="8" t="str">
        <f t="shared" si="5"/>
        <v/>
      </c>
      <c r="B58" s="13" t="str">
        <f t="shared" si="6"/>
        <v/>
      </c>
      <c r="C58" s="13" t="str">
        <f t="shared" si="7"/>
        <v/>
      </c>
      <c r="D58" s="13" t="str">
        <f t="shared" si="0"/>
        <v/>
      </c>
      <c r="E58" s="13" t="str">
        <f t="shared" si="8"/>
        <v/>
      </c>
      <c r="F58" s="13" t="str">
        <f t="shared" si="1"/>
        <v/>
      </c>
      <c r="G58" s="13" t="str">
        <f t="shared" si="2"/>
        <v/>
      </c>
      <c r="H58" s="17" t="str">
        <f t="shared" si="3"/>
        <v/>
      </c>
      <c r="I58" s="14" t="str">
        <f t="shared" si="4"/>
        <v/>
      </c>
    </row>
    <row r="59" spans="1:9" x14ac:dyDescent="0.25">
      <c r="A59" s="8" t="str">
        <f t="shared" si="5"/>
        <v/>
      </c>
      <c r="B59" s="13" t="str">
        <f t="shared" si="6"/>
        <v/>
      </c>
      <c r="C59" s="13" t="str">
        <f t="shared" si="7"/>
        <v/>
      </c>
      <c r="D59" s="13" t="str">
        <f t="shared" si="0"/>
        <v/>
      </c>
      <c r="E59" s="13" t="str">
        <f t="shared" si="8"/>
        <v/>
      </c>
      <c r="F59" s="13" t="str">
        <f t="shared" si="1"/>
        <v/>
      </c>
      <c r="G59" s="13" t="str">
        <f t="shared" si="2"/>
        <v/>
      </c>
      <c r="H59" s="17" t="str">
        <f t="shared" si="3"/>
        <v/>
      </c>
      <c r="I59" s="14" t="str">
        <f t="shared" si="4"/>
        <v/>
      </c>
    </row>
    <row r="60" spans="1:9" x14ac:dyDescent="0.25">
      <c r="A60" s="8" t="str">
        <f t="shared" si="5"/>
        <v/>
      </c>
      <c r="B60" s="13" t="str">
        <f t="shared" si="6"/>
        <v/>
      </c>
      <c r="C60" s="13" t="str">
        <f t="shared" si="7"/>
        <v/>
      </c>
      <c r="D60" s="13" t="str">
        <f t="shared" si="0"/>
        <v/>
      </c>
      <c r="E60" s="13" t="str">
        <f t="shared" si="8"/>
        <v/>
      </c>
      <c r="F60" s="13" t="str">
        <f t="shared" si="1"/>
        <v/>
      </c>
      <c r="G60" s="13" t="str">
        <f t="shared" si="2"/>
        <v/>
      </c>
      <c r="H60" s="17" t="str">
        <f t="shared" si="3"/>
        <v/>
      </c>
      <c r="I60" s="14" t="str">
        <f t="shared" si="4"/>
        <v/>
      </c>
    </row>
    <row r="61" spans="1:9" x14ac:dyDescent="0.25">
      <c r="A61" s="8" t="str">
        <f t="shared" si="5"/>
        <v/>
      </c>
      <c r="B61" s="13" t="str">
        <f t="shared" si="6"/>
        <v/>
      </c>
      <c r="C61" s="13" t="str">
        <f t="shared" si="7"/>
        <v/>
      </c>
      <c r="D61" s="13" t="str">
        <f t="shared" si="0"/>
        <v/>
      </c>
      <c r="E61" s="13" t="str">
        <f t="shared" si="8"/>
        <v/>
      </c>
      <c r="F61" s="13" t="str">
        <f t="shared" si="1"/>
        <v/>
      </c>
      <c r="G61" s="13" t="str">
        <f t="shared" si="2"/>
        <v/>
      </c>
      <c r="H61" s="17" t="str">
        <f t="shared" si="3"/>
        <v/>
      </c>
      <c r="I61" s="14" t="str">
        <f t="shared" si="4"/>
        <v/>
      </c>
    </row>
    <row r="62" spans="1:9" x14ac:dyDescent="0.25">
      <c r="A62" s="8" t="str">
        <f t="shared" si="5"/>
        <v/>
      </c>
      <c r="B62" s="13" t="str">
        <f t="shared" si="6"/>
        <v/>
      </c>
      <c r="C62" s="13" t="str">
        <f t="shared" si="7"/>
        <v/>
      </c>
      <c r="D62" s="13" t="str">
        <f t="shared" si="0"/>
        <v/>
      </c>
      <c r="E62" s="13" t="str">
        <f t="shared" si="8"/>
        <v/>
      </c>
      <c r="F62" s="13" t="str">
        <f t="shared" si="1"/>
        <v/>
      </c>
      <c r="G62" s="13" t="str">
        <f t="shared" si="2"/>
        <v/>
      </c>
      <c r="H62" s="17" t="str">
        <f t="shared" si="3"/>
        <v/>
      </c>
      <c r="I62" s="14" t="str">
        <f t="shared" si="4"/>
        <v/>
      </c>
    </row>
    <row r="63" spans="1:9" x14ac:dyDescent="0.25">
      <c r="A63" s="8" t="str">
        <f t="shared" si="5"/>
        <v/>
      </c>
      <c r="B63" s="13" t="str">
        <f t="shared" si="6"/>
        <v/>
      </c>
      <c r="C63" s="13" t="str">
        <f t="shared" si="7"/>
        <v/>
      </c>
      <c r="D63" s="13" t="str">
        <f t="shared" si="0"/>
        <v/>
      </c>
      <c r="E63" s="13" t="str">
        <f t="shared" si="8"/>
        <v/>
      </c>
      <c r="F63" s="13" t="str">
        <f t="shared" si="1"/>
        <v/>
      </c>
      <c r="G63" s="13" t="str">
        <f t="shared" si="2"/>
        <v/>
      </c>
      <c r="H63" s="17" t="str">
        <f t="shared" si="3"/>
        <v/>
      </c>
      <c r="I63" s="14" t="str">
        <f t="shared" si="4"/>
        <v/>
      </c>
    </row>
    <row r="64" spans="1:9" x14ac:dyDescent="0.25">
      <c r="A64" s="8" t="str">
        <f t="shared" si="5"/>
        <v/>
      </c>
      <c r="B64" s="13" t="str">
        <f t="shared" si="6"/>
        <v/>
      </c>
      <c r="C64" s="13" t="str">
        <f t="shared" si="7"/>
        <v/>
      </c>
      <c r="D64" s="13" t="str">
        <f t="shared" si="0"/>
        <v/>
      </c>
      <c r="E64" s="13" t="str">
        <f t="shared" si="8"/>
        <v/>
      </c>
      <c r="F64" s="13" t="str">
        <f t="shared" si="1"/>
        <v/>
      </c>
      <c r="G64" s="13" t="str">
        <f t="shared" si="2"/>
        <v/>
      </c>
      <c r="H64" s="17" t="str">
        <f t="shared" si="3"/>
        <v/>
      </c>
      <c r="I64" s="14" t="str">
        <f t="shared" si="4"/>
        <v/>
      </c>
    </row>
    <row r="65" spans="1:9" x14ac:dyDescent="0.25">
      <c r="A65" s="8" t="str">
        <f t="shared" si="5"/>
        <v/>
      </c>
      <c r="B65" s="13" t="str">
        <f t="shared" si="6"/>
        <v/>
      </c>
      <c r="C65" s="13" t="str">
        <f t="shared" si="7"/>
        <v/>
      </c>
      <c r="D65" s="13" t="str">
        <f t="shared" si="0"/>
        <v/>
      </c>
      <c r="E65" s="13" t="str">
        <f t="shared" si="8"/>
        <v/>
      </c>
      <c r="F65" s="13" t="str">
        <f t="shared" si="1"/>
        <v/>
      </c>
      <c r="G65" s="13" t="str">
        <f t="shared" si="2"/>
        <v/>
      </c>
      <c r="H65" s="17" t="str">
        <f t="shared" si="3"/>
        <v/>
      </c>
      <c r="I65" s="14" t="str">
        <f t="shared" si="4"/>
        <v/>
      </c>
    </row>
    <row r="66" spans="1:9" x14ac:dyDescent="0.25">
      <c r="A66" s="8" t="str">
        <f t="shared" si="5"/>
        <v/>
      </c>
      <c r="B66" s="13" t="str">
        <f t="shared" si="6"/>
        <v/>
      </c>
      <c r="C66" s="13" t="str">
        <f t="shared" si="7"/>
        <v/>
      </c>
      <c r="D66" s="13" t="str">
        <f t="shared" si="0"/>
        <v/>
      </c>
      <c r="E66" s="13" t="str">
        <f t="shared" si="8"/>
        <v/>
      </c>
      <c r="F66" s="13" t="str">
        <f t="shared" si="1"/>
        <v/>
      </c>
      <c r="G66" s="13" t="str">
        <f t="shared" si="2"/>
        <v/>
      </c>
      <c r="H66" s="17" t="str">
        <f t="shared" si="3"/>
        <v/>
      </c>
      <c r="I66" s="14" t="str">
        <f t="shared" si="4"/>
        <v/>
      </c>
    </row>
    <row r="67" spans="1:9" x14ac:dyDescent="0.25">
      <c r="A67" s="8" t="str">
        <f t="shared" si="5"/>
        <v/>
      </c>
      <c r="B67" s="13" t="str">
        <f t="shared" si="6"/>
        <v/>
      </c>
      <c r="C67" s="13" t="str">
        <f t="shared" si="7"/>
        <v/>
      </c>
      <c r="D67" s="13" t="str">
        <f t="shared" si="0"/>
        <v/>
      </c>
      <c r="E67" s="13" t="str">
        <f t="shared" si="8"/>
        <v/>
      </c>
      <c r="F67" s="13" t="str">
        <f t="shared" si="1"/>
        <v/>
      </c>
      <c r="G67" s="13" t="str">
        <f t="shared" si="2"/>
        <v/>
      </c>
      <c r="H67" s="17" t="str">
        <f t="shared" si="3"/>
        <v/>
      </c>
      <c r="I67" s="14" t="str">
        <f t="shared" si="4"/>
        <v/>
      </c>
    </row>
    <row r="68" spans="1:9" x14ac:dyDescent="0.25">
      <c r="A68" s="8" t="str">
        <f t="shared" si="5"/>
        <v/>
      </c>
      <c r="B68" s="13" t="str">
        <f t="shared" si="6"/>
        <v/>
      </c>
      <c r="C68" s="13" t="str">
        <f t="shared" si="7"/>
        <v/>
      </c>
      <c r="D68" s="13" t="str">
        <f t="shared" si="0"/>
        <v/>
      </c>
      <c r="E68" s="13" t="str">
        <f t="shared" si="8"/>
        <v/>
      </c>
      <c r="F68" s="13" t="str">
        <f t="shared" si="1"/>
        <v/>
      </c>
      <c r="G68" s="13" t="str">
        <f t="shared" si="2"/>
        <v/>
      </c>
      <c r="H68" s="17" t="str">
        <f t="shared" si="3"/>
        <v/>
      </c>
      <c r="I68" s="14" t="str">
        <f t="shared" si="4"/>
        <v/>
      </c>
    </row>
    <row r="69" spans="1:9" x14ac:dyDescent="0.25">
      <c r="A69" s="8" t="str">
        <f t="shared" si="5"/>
        <v/>
      </c>
      <c r="B69" s="13" t="str">
        <f t="shared" si="6"/>
        <v/>
      </c>
      <c r="C69" s="13" t="str">
        <f t="shared" si="7"/>
        <v/>
      </c>
      <c r="D69" s="13" t="str">
        <f t="shared" si="0"/>
        <v/>
      </c>
      <c r="E69" s="13" t="str">
        <f t="shared" si="8"/>
        <v/>
      </c>
      <c r="F69" s="13" t="str">
        <f t="shared" si="1"/>
        <v/>
      </c>
      <c r="G69" s="13" t="str">
        <f t="shared" si="2"/>
        <v/>
      </c>
      <c r="H69" s="17" t="str">
        <f t="shared" si="3"/>
        <v/>
      </c>
      <c r="I69" s="14" t="str">
        <f t="shared" si="4"/>
        <v/>
      </c>
    </row>
    <row r="70" spans="1:9" x14ac:dyDescent="0.25">
      <c r="A70" s="8" t="str">
        <f t="shared" si="5"/>
        <v/>
      </c>
      <c r="B70" s="13" t="str">
        <f t="shared" si="6"/>
        <v/>
      </c>
      <c r="C70" s="13" t="str">
        <f t="shared" si="7"/>
        <v/>
      </c>
      <c r="D70" s="13" t="str">
        <f t="shared" si="0"/>
        <v/>
      </c>
      <c r="E70" s="13" t="str">
        <f t="shared" si="8"/>
        <v/>
      </c>
      <c r="F70" s="13" t="str">
        <f t="shared" si="1"/>
        <v/>
      </c>
      <c r="G70" s="13" t="str">
        <f t="shared" si="2"/>
        <v/>
      </c>
      <c r="H70" s="17" t="str">
        <f t="shared" si="3"/>
        <v/>
      </c>
      <c r="I70" s="14" t="str">
        <f t="shared" si="4"/>
        <v/>
      </c>
    </row>
    <row r="71" spans="1:9" x14ac:dyDescent="0.25">
      <c r="A71" s="8" t="str">
        <f t="shared" si="5"/>
        <v/>
      </c>
      <c r="B71" s="13" t="str">
        <f t="shared" si="6"/>
        <v/>
      </c>
      <c r="C71" s="13" t="str">
        <f t="shared" si="7"/>
        <v/>
      </c>
      <c r="D71" s="13" t="str">
        <f t="shared" si="0"/>
        <v/>
      </c>
      <c r="E71" s="13" t="str">
        <f t="shared" si="8"/>
        <v/>
      </c>
      <c r="F71" s="13" t="str">
        <f t="shared" si="1"/>
        <v/>
      </c>
      <c r="G71" s="13" t="str">
        <f t="shared" si="2"/>
        <v/>
      </c>
      <c r="H71" s="17" t="str">
        <f t="shared" si="3"/>
        <v/>
      </c>
      <c r="I71" s="14" t="str">
        <f t="shared" si="4"/>
        <v/>
      </c>
    </row>
    <row r="72" spans="1:9" x14ac:dyDescent="0.25">
      <c r="A72" s="8" t="str">
        <f t="shared" si="5"/>
        <v/>
      </c>
      <c r="B72" s="13" t="str">
        <f t="shared" si="6"/>
        <v/>
      </c>
      <c r="C72" s="13" t="str">
        <f t="shared" si="7"/>
        <v/>
      </c>
      <c r="D72" s="13" t="str">
        <f t="shared" si="0"/>
        <v/>
      </c>
      <c r="E72" s="13" t="str">
        <f t="shared" si="8"/>
        <v/>
      </c>
      <c r="F72" s="13" t="str">
        <f t="shared" si="1"/>
        <v/>
      </c>
      <c r="G72" s="13" t="str">
        <f t="shared" si="2"/>
        <v/>
      </c>
      <c r="H72" s="17" t="str">
        <f t="shared" si="3"/>
        <v/>
      </c>
      <c r="I72" s="14" t="str">
        <f t="shared" si="4"/>
        <v/>
      </c>
    </row>
    <row r="73" spans="1:9" x14ac:dyDescent="0.25">
      <c r="A73" s="8" t="str">
        <f t="shared" si="5"/>
        <v/>
      </c>
      <c r="B73" s="13" t="str">
        <f t="shared" si="6"/>
        <v/>
      </c>
      <c r="C73" s="13" t="str">
        <f t="shared" si="7"/>
        <v/>
      </c>
      <c r="D73" s="13" t="str">
        <f t="shared" si="0"/>
        <v/>
      </c>
      <c r="E73" s="13" t="str">
        <f t="shared" si="8"/>
        <v/>
      </c>
      <c r="F73" s="13" t="str">
        <f t="shared" si="1"/>
        <v/>
      </c>
      <c r="G73" s="13" t="str">
        <f t="shared" si="2"/>
        <v/>
      </c>
      <c r="H73" s="17" t="str">
        <f t="shared" si="3"/>
        <v/>
      </c>
      <c r="I73" s="14" t="str">
        <f t="shared" si="4"/>
        <v/>
      </c>
    </row>
    <row r="74" spans="1:9" x14ac:dyDescent="0.25">
      <c r="A74" s="8" t="str">
        <f t="shared" si="5"/>
        <v/>
      </c>
      <c r="B74" s="13" t="str">
        <f t="shared" si="6"/>
        <v/>
      </c>
      <c r="C74" s="13" t="str">
        <f t="shared" si="7"/>
        <v/>
      </c>
      <c r="D74" s="13" t="str">
        <f t="shared" si="0"/>
        <v/>
      </c>
      <c r="E74" s="13" t="str">
        <f t="shared" si="8"/>
        <v/>
      </c>
      <c r="F74" s="13" t="str">
        <f t="shared" si="1"/>
        <v/>
      </c>
      <c r="G74" s="13" t="str">
        <f t="shared" si="2"/>
        <v/>
      </c>
      <c r="H74" s="17" t="str">
        <f t="shared" si="3"/>
        <v/>
      </c>
      <c r="I74" s="14" t="str">
        <f t="shared" si="4"/>
        <v/>
      </c>
    </row>
    <row r="75" spans="1:9" x14ac:dyDescent="0.25">
      <c r="A75" s="8" t="str">
        <f t="shared" si="5"/>
        <v/>
      </c>
      <c r="B75" s="13" t="str">
        <f t="shared" si="6"/>
        <v/>
      </c>
      <c r="C75" s="13" t="str">
        <f t="shared" si="7"/>
        <v/>
      </c>
      <c r="D75" s="13" t="str">
        <f t="shared" si="0"/>
        <v/>
      </c>
      <c r="E75" s="13" t="str">
        <f t="shared" si="8"/>
        <v/>
      </c>
      <c r="F75" s="13" t="str">
        <f t="shared" si="1"/>
        <v/>
      </c>
      <c r="G75" s="13" t="str">
        <f t="shared" si="2"/>
        <v/>
      </c>
      <c r="H75" s="17" t="str">
        <f t="shared" si="3"/>
        <v/>
      </c>
      <c r="I75" s="14" t="str">
        <f t="shared" si="4"/>
        <v/>
      </c>
    </row>
    <row r="76" spans="1:9" x14ac:dyDescent="0.25">
      <c r="A76" s="8" t="str">
        <f t="shared" si="5"/>
        <v/>
      </c>
      <c r="B76" s="13" t="str">
        <f t="shared" si="6"/>
        <v/>
      </c>
      <c r="C76" s="13" t="str">
        <f t="shared" si="7"/>
        <v/>
      </c>
      <c r="D76" s="13" t="str">
        <f t="shared" si="0"/>
        <v/>
      </c>
      <c r="E76" s="13" t="str">
        <f t="shared" si="8"/>
        <v/>
      </c>
      <c r="F76" s="13" t="str">
        <f t="shared" si="1"/>
        <v/>
      </c>
      <c r="G76" s="13" t="str">
        <f t="shared" si="2"/>
        <v/>
      </c>
      <c r="H76" s="17" t="str">
        <f t="shared" si="3"/>
        <v/>
      </c>
      <c r="I76" s="14" t="str">
        <f t="shared" si="4"/>
        <v/>
      </c>
    </row>
    <row r="77" spans="1:9" x14ac:dyDescent="0.25">
      <c r="A77" s="8" t="str">
        <f t="shared" si="5"/>
        <v/>
      </c>
      <c r="B77" s="13" t="str">
        <f t="shared" si="6"/>
        <v/>
      </c>
      <c r="C77" s="13" t="str">
        <f t="shared" si="7"/>
        <v/>
      </c>
      <c r="D77" s="13" t="str">
        <f t="shared" si="0"/>
        <v/>
      </c>
      <c r="E77" s="13" t="str">
        <f t="shared" si="8"/>
        <v/>
      </c>
      <c r="F77" s="13" t="str">
        <f t="shared" si="1"/>
        <v/>
      </c>
      <c r="G77" s="13" t="str">
        <f t="shared" si="2"/>
        <v/>
      </c>
      <c r="H77" s="17" t="str">
        <f t="shared" si="3"/>
        <v/>
      </c>
      <c r="I77" s="14" t="str">
        <f t="shared" si="4"/>
        <v/>
      </c>
    </row>
    <row r="78" spans="1:9" x14ac:dyDescent="0.25">
      <c r="A78" s="8" t="str">
        <f t="shared" si="5"/>
        <v/>
      </c>
      <c r="B78" s="13" t="str">
        <f t="shared" si="6"/>
        <v/>
      </c>
      <c r="C78" s="13" t="str">
        <f t="shared" si="7"/>
        <v/>
      </c>
      <c r="D78" s="13" t="str">
        <f t="shared" si="0"/>
        <v/>
      </c>
      <c r="E78" s="13" t="str">
        <f t="shared" si="8"/>
        <v/>
      </c>
      <c r="F78" s="13" t="str">
        <f t="shared" si="1"/>
        <v/>
      </c>
      <c r="G78" s="13" t="str">
        <f t="shared" si="2"/>
        <v/>
      </c>
      <c r="H78" s="17" t="str">
        <f t="shared" si="3"/>
        <v/>
      </c>
      <c r="I78" s="14" t="str">
        <f t="shared" si="4"/>
        <v/>
      </c>
    </row>
    <row r="79" spans="1:9" x14ac:dyDescent="0.25">
      <c r="A79" s="8" t="str">
        <f t="shared" si="5"/>
        <v/>
      </c>
      <c r="B79" s="13" t="str">
        <f t="shared" si="6"/>
        <v/>
      </c>
      <c r="C79" s="13" t="str">
        <f t="shared" si="7"/>
        <v/>
      </c>
      <c r="D79" s="13" t="str">
        <f t="shared" si="0"/>
        <v/>
      </c>
      <c r="E79" s="13" t="str">
        <f t="shared" si="8"/>
        <v/>
      </c>
      <c r="F79" s="13" t="str">
        <f t="shared" si="1"/>
        <v/>
      </c>
      <c r="G79" s="13" t="str">
        <f t="shared" si="2"/>
        <v/>
      </c>
      <c r="H79" s="17" t="str">
        <f t="shared" si="3"/>
        <v/>
      </c>
      <c r="I79" s="14" t="str">
        <f t="shared" si="4"/>
        <v/>
      </c>
    </row>
    <row r="80" spans="1:9" x14ac:dyDescent="0.25">
      <c r="A80" s="8" t="str">
        <f t="shared" si="5"/>
        <v/>
      </c>
      <c r="B80" s="13" t="str">
        <f t="shared" si="6"/>
        <v/>
      </c>
      <c r="C80" s="13" t="str">
        <f t="shared" si="7"/>
        <v/>
      </c>
      <c r="D80" s="13" t="str">
        <f t="shared" si="0"/>
        <v/>
      </c>
      <c r="E80" s="13" t="str">
        <f t="shared" si="8"/>
        <v/>
      </c>
      <c r="F80" s="13" t="str">
        <f t="shared" si="1"/>
        <v/>
      </c>
      <c r="G80" s="13" t="str">
        <f t="shared" si="2"/>
        <v/>
      </c>
      <c r="H80" s="17" t="str">
        <f t="shared" si="3"/>
        <v/>
      </c>
      <c r="I80" s="14" t="str">
        <f t="shared" si="4"/>
        <v/>
      </c>
    </row>
    <row r="81" spans="1:9" x14ac:dyDescent="0.25">
      <c r="A81" s="8" t="str">
        <f t="shared" si="5"/>
        <v/>
      </c>
      <c r="B81" s="13" t="str">
        <f t="shared" si="6"/>
        <v/>
      </c>
      <c r="C81" s="13" t="str">
        <f t="shared" si="7"/>
        <v/>
      </c>
      <c r="D81" s="13" t="str">
        <f t="shared" si="0"/>
        <v/>
      </c>
      <c r="E81" s="13" t="str">
        <f t="shared" si="8"/>
        <v/>
      </c>
      <c r="F81" s="13" t="str">
        <f t="shared" si="1"/>
        <v/>
      </c>
      <c r="G81" s="13" t="str">
        <f t="shared" si="2"/>
        <v/>
      </c>
      <c r="H81" s="17" t="str">
        <f t="shared" si="3"/>
        <v/>
      </c>
      <c r="I81" s="14" t="str">
        <f t="shared" si="4"/>
        <v/>
      </c>
    </row>
    <row r="82" spans="1:9" x14ac:dyDescent="0.25">
      <c r="A82" s="8" t="str">
        <f t="shared" si="5"/>
        <v/>
      </c>
      <c r="B82" s="13" t="str">
        <f t="shared" si="6"/>
        <v/>
      </c>
      <c r="C82" s="13" t="str">
        <f t="shared" si="7"/>
        <v/>
      </c>
      <c r="D82" s="13" t="str">
        <f t="shared" si="0"/>
        <v/>
      </c>
      <c r="E82" s="13" t="str">
        <f t="shared" si="8"/>
        <v/>
      </c>
      <c r="F82" s="13" t="str">
        <f t="shared" si="1"/>
        <v/>
      </c>
      <c r="G82" s="13" t="str">
        <f t="shared" si="2"/>
        <v/>
      </c>
      <c r="H82" s="17" t="str">
        <f t="shared" si="3"/>
        <v/>
      </c>
      <c r="I82" s="14" t="str">
        <f t="shared" si="4"/>
        <v/>
      </c>
    </row>
    <row r="83" spans="1:9" x14ac:dyDescent="0.25">
      <c r="A83" s="8" t="str">
        <f t="shared" si="5"/>
        <v/>
      </c>
      <c r="B83" s="13" t="str">
        <f t="shared" si="6"/>
        <v/>
      </c>
      <c r="C83" s="13" t="str">
        <f t="shared" si="7"/>
        <v/>
      </c>
      <c r="D83" s="13" t="str">
        <f t="shared" si="0"/>
        <v/>
      </c>
      <c r="E83" s="13" t="str">
        <f t="shared" si="8"/>
        <v/>
      </c>
      <c r="F83" s="13" t="str">
        <f t="shared" si="1"/>
        <v/>
      </c>
      <c r="G83" s="13" t="str">
        <f t="shared" si="2"/>
        <v/>
      </c>
      <c r="H83" s="17" t="str">
        <f t="shared" si="3"/>
        <v/>
      </c>
      <c r="I83" s="14" t="str">
        <f t="shared" si="4"/>
        <v/>
      </c>
    </row>
    <row r="84" spans="1:9" x14ac:dyDescent="0.25">
      <c r="A84" s="8" t="str">
        <f t="shared" si="5"/>
        <v/>
      </c>
      <c r="B84" s="13" t="str">
        <f t="shared" si="6"/>
        <v/>
      </c>
      <c r="C84" s="13" t="str">
        <f t="shared" si="7"/>
        <v/>
      </c>
      <c r="D84" s="13" t="str">
        <f t="shared" si="0"/>
        <v/>
      </c>
      <c r="E84" s="13" t="str">
        <f t="shared" si="8"/>
        <v/>
      </c>
      <c r="F84" s="13" t="str">
        <f t="shared" si="1"/>
        <v/>
      </c>
      <c r="G84" s="13" t="str">
        <f t="shared" si="2"/>
        <v/>
      </c>
      <c r="H84" s="17" t="str">
        <f t="shared" si="3"/>
        <v/>
      </c>
      <c r="I84" s="14" t="str">
        <f t="shared" si="4"/>
        <v/>
      </c>
    </row>
    <row r="85" spans="1:9" x14ac:dyDescent="0.25">
      <c r="A85" s="8" t="str">
        <f t="shared" si="5"/>
        <v/>
      </c>
      <c r="B85" s="13" t="str">
        <f t="shared" si="6"/>
        <v/>
      </c>
      <c r="C85" s="13" t="str">
        <f t="shared" si="7"/>
        <v/>
      </c>
      <c r="D85" s="13" t="str">
        <f t="shared" si="0"/>
        <v/>
      </c>
      <c r="E85" s="13" t="str">
        <f t="shared" si="8"/>
        <v/>
      </c>
      <c r="F85" s="13" t="str">
        <f t="shared" si="1"/>
        <v/>
      </c>
      <c r="G85" s="13" t="str">
        <f t="shared" si="2"/>
        <v/>
      </c>
      <c r="H85" s="17" t="str">
        <f t="shared" si="3"/>
        <v/>
      </c>
      <c r="I85" s="14" t="str">
        <f t="shared" si="4"/>
        <v/>
      </c>
    </row>
    <row r="86" spans="1:9" x14ac:dyDescent="0.25">
      <c r="A86" s="8" t="str">
        <f t="shared" si="5"/>
        <v/>
      </c>
      <c r="B86" s="13" t="str">
        <f t="shared" si="6"/>
        <v/>
      </c>
      <c r="C86" s="13" t="str">
        <f t="shared" si="7"/>
        <v/>
      </c>
      <c r="D86" s="13" t="str">
        <f t="shared" ref="D86:D149" si="9">IF(A86="Valor residual",0,IF(A86="","",I85*$E$8/$E$9))</f>
        <v/>
      </c>
      <c r="E86" s="13" t="str">
        <f t="shared" si="8"/>
        <v/>
      </c>
      <c r="F86" s="13" t="str">
        <f t="shared" ref="F86:F149" si="10">IF(A86="Valor residual",B86,IF(A86="","",$E$14))</f>
        <v/>
      </c>
      <c r="G86" s="13" t="str">
        <f t="shared" ref="G86:G149" si="11">IF(A86="","",F86*$E$11)</f>
        <v/>
      </c>
      <c r="H86" s="17" t="str">
        <f t="shared" ref="H86:H149" si="12">IF(A86="","",F86+G86)</f>
        <v/>
      </c>
      <c r="I86" s="14" t="str">
        <f t="shared" ref="I86:I149" si="13">IF(OR(A86="Valor residual",A86=""),"",I85-B86)</f>
        <v/>
      </c>
    </row>
    <row r="87" spans="1:9" x14ac:dyDescent="0.25">
      <c r="A87" s="8" t="str">
        <f t="shared" ref="A87:A150" si="14">IF(A86&lt;$E$13,A86+1,IF(A86=$E$13,"Valor residual",""))</f>
        <v/>
      </c>
      <c r="B87" s="13" t="str">
        <f t="shared" ref="B87:B150" si="15">IF(A87="Valor residual",E86,IF(A87="","",F87-D87))</f>
        <v/>
      </c>
      <c r="C87" s="13" t="str">
        <f t="shared" ref="C87:C150" si="16">IF(A87="","",C86+B87)</f>
        <v/>
      </c>
      <c r="D87" s="13" t="str">
        <f t="shared" si="9"/>
        <v/>
      </c>
      <c r="E87" s="13" t="str">
        <f t="shared" ref="E87:E150" si="17">IF(A87="","",E86-B87)</f>
        <v/>
      </c>
      <c r="F87" s="13" t="str">
        <f t="shared" si="10"/>
        <v/>
      </c>
      <c r="G87" s="13" t="str">
        <f t="shared" si="11"/>
        <v/>
      </c>
      <c r="H87" s="17" t="str">
        <f t="shared" si="12"/>
        <v/>
      </c>
      <c r="I87" s="14" t="str">
        <f t="shared" si="13"/>
        <v/>
      </c>
    </row>
    <row r="88" spans="1:9" x14ac:dyDescent="0.25">
      <c r="A88" s="8" t="str">
        <f t="shared" si="14"/>
        <v/>
      </c>
      <c r="B88" s="13" t="str">
        <f t="shared" si="15"/>
        <v/>
      </c>
      <c r="C88" s="13" t="str">
        <f t="shared" si="16"/>
        <v/>
      </c>
      <c r="D88" s="13" t="str">
        <f t="shared" si="9"/>
        <v/>
      </c>
      <c r="E88" s="13" t="str">
        <f t="shared" si="17"/>
        <v/>
      </c>
      <c r="F88" s="13" t="str">
        <f t="shared" si="10"/>
        <v/>
      </c>
      <c r="G88" s="13" t="str">
        <f t="shared" si="11"/>
        <v/>
      </c>
      <c r="H88" s="17" t="str">
        <f t="shared" si="12"/>
        <v/>
      </c>
      <c r="I88" s="14" t="str">
        <f t="shared" si="13"/>
        <v/>
      </c>
    </row>
    <row r="89" spans="1:9" x14ac:dyDescent="0.25">
      <c r="A89" s="8" t="str">
        <f t="shared" si="14"/>
        <v/>
      </c>
      <c r="B89" s="13" t="str">
        <f t="shared" si="15"/>
        <v/>
      </c>
      <c r="C89" s="13" t="str">
        <f t="shared" si="16"/>
        <v/>
      </c>
      <c r="D89" s="13" t="str">
        <f t="shared" si="9"/>
        <v/>
      </c>
      <c r="E89" s="13" t="str">
        <f t="shared" si="17"/>
        <v/>
      </c>
      <c r="F89" s="13" t="str">
        <f t="shared" si="10"/>
        <v/>
      </c>
      <c r="G89" s="13" t="str">
        <f t="shared" si="11"/>
        <v/>
      </c>
      <c r="H89" s="17" t="str">
        <f t="shared" si="12"/>
        <v/>
      </c>
      <c r="I89" s="14" t="str">
        <f t="shared" si="13"/>
        <v/>
      </c>
    </row>
    <row r="90" spans="1:9" x14ac:dyDescent="0.25">
      <c r="A90" s="8" t="str">
        <f t="shared" si="14"/>
        <v/>
      </c>
      <c r="B90" s="13" t="str">
        <f t="shared" si="15"/>
        <v/>
      </c>
      <c r="C90" s="13" t="str">
        <f t="shared" si="16"/>
        <v/>
      </c>
      <c r="D90" s="13" t="str">
        <f t="shared" si="9"/>
        <v/>
      </c>
      <c r="E90" s="13" t="str">
        <f t="shared" si="17"/>
        <v/>
      </c>
      <c r="F90" s="13" t="str">
        <f t="shared" si="10"/>
        <v/>
      </c>
      <c r="G90" s="13" t="str">
        <f t="shared" si="11"/>
        <v/>
      </c>
      <c r="H90" s="17" t="str">
        <f t="shared" si="12"/>
        <v/>
      </c>
      <c r="I90" s="14" t="str">
        <f t="shared" si="13"/>
        <v/>
      </c>
    </row>
    <row r="91" spans="1:9" x14ac:dyDescent="0.25">
      <c r="A91" s="8" t="str">
        <f t="shared" si="14"/>
        <v/>
      </c>
      <c r="B91" s="13" t="str">
        <f t="shared" si="15"/>
        <v/>
      </c>
      <c r="C91" s="13" t="str">
        <f t="shared" si="16"/>
        <v/>
      </c>
      <c r="D91" s="13" t="str">
        <f t="shared" si="9"/>
        <v/>
      </c>
      <c r="E91" s="13" t="str">
        <f t="shared" si="17"/>
        <v/>
      </c>
      <c r="F91" s="13" t="str">
        <f t="shared" si="10"/>
        <v/>
      </c>
      <c r="G91" s="13" t="str">
        <f t="shared" si="11"/>
        <v/>
      </c>
      <c r="H91" s="17" t="str">
        <f t="shared" si="12"/>
        <v/>
      </c>
      <c r="I91" s="14" t="str">
        <f t="shared" si="13"/>
        <v/>
      </c>
    </row>
    <row r="92" spans="1:9" x14ac:dyDescent="0.25">
      <c r="A92" s="8" t="str">
        <f t="shared" si="14"/>
        <v/>
      </c>
      <c r="B92" s="13" t="str">
        <f t="shared" si="15"/>
        <v/>
      </c>
      <c r="C92" s="13" t="str">
        <f t="shared" si="16"/>
        <v/>
      </c>
      <c r="D92" s="13" t="str">
        <f t="shared" si="9"/>
        <v/>
      </c>
      <c r="E92" s="13" t="str">
        <f t="shared" si="17"/>
        <v/>
      </c>
      <c r="F92" s="13" t="str">
        <f t="shared" si="10"/>
        <v/>
      </c>
      <c r="G92" s="13" t="str">
        <f t="shared" si="11"/>
        <v/>
      </c>
      <c r="H92" s="17" t="str">
        <f t="shared" si="12"/>
        <v/>
      </c>
      <c r="I92" s="14" t="str">
        <f t="shared" si="13"/>
        <v/>
      </c>
    </row>
    <row r="93" spans="1:9" x14ac:dyDescent="0.25">
      <c r="A93" s="8" t="str">
        <f t="shared" si="14"/>
        <v/>
      </c>
      <c r="B93" s="13" t="str">
        <f t="shared" si="15"/>
        <v/>
      </c>
      <c r="C93" s="13" t="str">
        <f t="shared" si="16"/>
        <v/>
      </c>
      <c r="D93" s="13" t="str">
        <f t="shared" si="9"/>
        <v/>
      </c>
      <c r="E93" s="13" t="str">
        <f t="shared" si="17"/>
        <v/>
      </c>
      <c r="F93" s="13" t="str">
        <f t="shared" si="10"/>
        <v/>
      </c>
      <c r="G93" s="13" t="str">
        <f t="shared" si="11"/>
        <v/>
      </c>
      <c r="H93" s="17" t="str">
        <f t="shared" si="12"/>
        <v/>
      </c>
      <c r="I93" s="14" t="str">
        <f t="shared" si="13"/>
        <v/>
      </c>
    </row>
    <row r="94" spans="1:9" x14ac:dyDescent="0.25">
      <c r="A94" s="8" t="str">
        <f t="shared" si="14"/>
        <v/>
      </c>
      <c r="B94" s="13" t="str">
        <f t="shared" si="15"/>
        <v/>
      </c>
      <c r="C94" s="13" t="str">
        <f t="shared" si="16"/>
        <v/>
      </c>
      <c r="D94" s="13" t="str">
        <f t="shared" si="9"/>
        <v/>
      </c>
      <c r="E94" s="13" t="str">
        <f t="shared" si="17"/>
        <v/>
      </c>
      <c r="F94" s="13" t="str">
        <f t="shared" si="10"/>
        <v/>
      </c>
      <c r="G94" s="13" t="str">
        <f t="shared" si="11"/>
        <v/>
      </c>
      <c r="H94" s="17" t="str">
        <f t="shared" si="12"/>
        <v/>
      </c>
      <c r="I94" s="14" t="str">
        <f t="shared" si="13"/>
        <v/>
      </c>
    </row>
    <row r="95" spans="1:9" x14ac:dyDescent="0.25">
      <c r="A95" s="8" t="str">
        <f t="shared" si="14"/>
        <v/>
      </c>
      <c r="B95" s="13" t="str">
        <f t="shared" si="15"/>
        <v/>
      </c>
      <c r="C95" s="13" t="str">
        <f t="shared" si="16"/>
        <v/>
      </c>
      <c r="D95" s="13" t="str">
        <f t="shared" si="9"/>
        <v/>
      </c>
      <c r="E95" s="13" t="str">
        <f t="shared" si="17"/>
        <v/>
      </c>
      <c r="F95" s="13" t="str">
        <f t="shared" si="10"/>
        <v/>
      </c>
      <c r="G95" s="13" t="str">
        <f t="shared" si="11"/>
        <v/>
      </c>
      <c r="H95" s="17" t="str">
        <f t="shared" si="12"/>
        <v/>
      </c>
      <c r="I95" s="14" t="str">
        <f t="shared" si="13"/>
        <v/>
      </c>
    </row>
    <row r="96" spans="1:9" x14ac:dyDescent="0.25">
      <c r="A96" s="8" t="str">
        <f t="shared" si="14"/>
        <v/>
      </c>
      <c r="B96" s="13" t="str">
        <f t="shared" si="15"/>
        <v/>
      </c>
      <c r="C96" s="13" t="str">
        <f t="shared" si="16"/>
        <v/>
      </c>
      <c r="D96" s="13" t="str">
        <f t="shared" si="9"/>
        <v/>
      </c>
      <c r="E96" s="13" t="str">
        <f t="shared" si="17"/>
        <v/>
      </c>
      <c r="F96" s="13" t="str">
        <f t="shared" si="10"/>
        <v/>
      </c>
      <c r="G96" s="13" t="str">
        <f t="shared" si="11"/>
        <v/>
      </c>
      <c r="H96" s="17" t="str">
        <f t="shared" si="12"/>
        <v/>
      </c>
      <c r="I96" s="14" t="str">
        <f t="shared" si="13"/>
        <v/>
      </c>
    </row>
    <row r="97" spans="1:9" x14ac:dyDescent="0.25">
      <c r="A97" s="8" t="str">
        <f t="shared" si="14"/>
        <v/>
      </c>
      <c r="B97" s="13" t="str">
        <f t="shared" si="15"/>
        <v/>
      </c>
      <c r="C97" s="13" t="str">
        <f t="shared" si="16"/>
        <v/>
      </c>
      <c r="D97" s="13" t="str">
        <f t="shared" si="9"/>
        <v/>
      </c>
      <c r="E97" s="13" t="str">
        <f t="shared" si="17"/>
        <v/>
      </c>
      <c r="F97" s="13" t="str">
        <f t="shared" si="10"/>
        <v/>
      </c>
      <c r="G97" s="13" t="str">
        <f t="shared" si="11"/>
        <v/>
      </c>
      <c r="H97" s="17" t="str">
        <f t="shared" si="12"/>
        <v/>
      </c>
      <c r="I97" s="14" t="str">
        <f t="shared" si="13"/>
        <v/>
      </c>
    </row>
    <row r="98" spans="1:9" x14ac:dyDescent="0.25">
      <c r="A98" s="8" t="str">
        <f t="shared" si="14"/>
        <v/>
      </c>
      <c r="B98" s="13" t="str">
        <f t="shared" si="15"/>
        <v/>
      </c>
      <c r="C98" s="13" t="str">
        <f t="shared" si="16"/>
        <v/>
      </c>
      <c r="D98" s="13" t="str">
        <f t="shared" si="9"/>
        <v/>
      </c>
      <c r="E98" s="13" t="str">
        <f t="shared" si="17"/>
        <v/>
      </c>
      <c r="F98" s="13" t="str">
        <f t="shared" si="10"/>
        <v/>
      </c>
      <c r="G98" s="13" t="str">
        <f t="shared" si="11"/>
        <v/>
      </c>
      <c r="H98" s="17" t="str">
        <f t="shared" si="12"/>
        <v/>
      </c>
      <c r="I98" s="14" t="str">
        <f t="shared" si="13"/>
        <v/>
      </c>
    </row>
    <row r="99" spans="1:9" x14ac:dyDescent="0.25">
      <c r="A99" s="8" t="str">
        <f t="shared" si="14"/>
        <v/>
      </c>
      <c r="B99" s="13" t="str">
        <f t="shared" si="15"/>
        <v/>
      </c>
      <c r="C99" s="13" t="str">
        <f t="shared" si="16"/>
        <v/>
      </c>
      <c r="D99" s="13" t="str">
        <f t="shared" si="9"/>
        <v/>
      </c>
      <c r="E99" s="13" t="str">
        <f t="shared" si="17"/>
        <v/>
      </c>
      <c r="F99" s="13" t="str">
        <f t="shared" si="10"/>
        <v/>
      </c>
      <c r="G99" s="13" t="str">
        <f t="shared" si="11"/>
        <v/>
      </c>
      <c r="H99" s="17" t="str">
        <f t="shared" si="12"/>
        <v/>
      </c>
      <c r="I99" s="14" t="str">
        <f t="shared" si="13"/>
        <v/>
      </c>
    </row>
    <row r="100" spans="1:9" x14ac:dyDescent="0.25">
      <c r="A100" s="8" t="str">
        <f t="shared" si="14"/>
        <v/>
      </c>
      <c r="B100" s="13" t="str">
        <f t="shared" si="15"/>
        <v/>
      </c>
      <c r="C100" s="13" t="str">
        <f t="shared" si="16"/>
        <v/>
      </c>
      <c r="D100" s="13" t="str">
        <f t="shared" si="9"/>
        <v/>
      </c>
      <c r="E100" s="13" t="str">
        <f t="shared" si="17"/>
        <v/>
      </c>
      <c r="F100" s="13" t="str">
        <f t="shared" si="10"/>
        <v/>
      </c>
      <c r="G100" s="13" t="str">
        <f t="shared" si="11"/>
        <v/>
      </c>
      <c r="H100" s="17" t="str">
        <f t="shared" si="12"/>
        <v/>
      </c>
      <c r="I100" s="14" t="str">
        <f t="shared" si="13"/>
        <v/>
      </c>
    </row>
    <row r="101" spans="1:9" x14ac:dyDescent="0.25">
      <c r="A101" s="8" t="str">
        <f t="shared" si="14"/>
        <v/>
      </c>
      <c r="B101" s="13" t="str">
        <f t="shared" si="15"/>
        <v/>
      </c>
      <c r="C101" s="13" t="str">
        <f t="shared" si="16"/>
        <v/>
      </c>
      <c r="D101" s="13" t="str">
        <f t="shared" si="9"/>
        <v/>
      </c>
      <c r="E101" s="13" t="str">
        <f t="shared" si="17"/>
        <v/>
      </c>
      <c r="F101" s="13" t="str">
        <f t="shared" si="10"/>
        <v/>
      </c>
      <c r="G101" s="13" t="str">
        <f t="shared" si="11"/>
        <v/>
      </c>
      <c r="H101" s="17" t="str">
        <f t="shared" si="12"/>
        <v/>
      </c>
      <c r="I101" s="14" t="str">
        <f t="shared" si="13"/>
        <v/>
      </c>
    </row>
    <row r="102" spans="1:9" x14ac:dyDescent="0.25">
      <c r="A102" s="8" t="str">
        <f t="shared" si="14"/>
        <v/>
      </c>
      <c r="B102" s="13" t="str">
        <f t="shared" si="15"/>
        <v/>
      </c>
      <c r="C102" s="13" t="str">
        <f t="shared" si="16"/>
        <v/>
      </c>
      <c r="D102" s="13" t="str">
        <f t="shared" si="9"/>
        <v/>
      </c>
      <c r="E102" s="13" t="str">
        <f t="shared" si="17"/>
        <v/>
      </c>
      <c r="F102" s="13" t="str">
        <f t="shared" si="10"/>
        <v/>
      </c>
      <c r="G102" s="13" t="str">
        <f t="shared" si="11"/>
        <v/>
      </c>
      <c r="H102" s="17" t="str">
        <f t="shared" si="12"/>
        <v/>
      </c>
      <c r="I102" s="14" t="str">
        <f t="shared" si="13"/>
        <v/>
      </c>
    </row>
    <row r="103" spans="1:9" x14ac:dyDescent="0.25">
      <c r="A103" s="8" t="str">
        <f t="shared" si="14"/>
        <v/>
      </c>
      <c r="B103" s="13" t="str">
        <f t="shared" si="15"/>
        <v/>
      </c>
      <c r="C103" s="13" t="str">
        <f t="shared" si="16"/>
        <v/>
      </c>
      <c r="D103" s="13" t="str">
        <f t="shared" si="9"/>
        <v/>
      </c>
      <c r="E103" s="13" t="str">
        <f t="shared" si="17"/>
        <v/>
      </c>
      <c r="F103" s="13" t="str">
        <f t="shared" si="10"/>
        <v/>
      </c>
      <c r="G103" s="13" t="str">
        <f t="shared" si="11"/>
        <v/>
      </c>
      <c r="H103" s="17" t="str">
        <f t="shared" si="12"/>
        <v/>
      </c>
      <c r="I103" s="14" t="str">
        <f t="shared" si="13"/>
        <v/>
      </c>
    </row>
    <row r="104" spans="1:9" x14ac:dyDescent="0.25">
      <c r="A104" s="8" t="str">
        <f t="shared" si="14"/>
        <v/>
      </c>
      <c r="B104" s="13" t="str">
        <f t="shared" si="15"/>
        <v/>
      </c>
      <c r="C104" s="13" t="str">
        <f t="shared" si="16"/>
        <v/>
      </c>
      <c r="D104" s="13" t="str">
        <f t="shared" si="9"/>
        <v/>
      </c>
      <c r="E104" s="13" t="str">
        <f t="shared" si="17"/>
        <v/>
      </c>
      <c r="F104" s="13" t="str">
        <f t="shared" si="10"/>
        <v/>
      </c>
      <c r="G104" s="13" t="str">
        <f t="shared" si="11"/>
        <v/>
      </c>
      <c r="H104" s="17" t="str">
        <f t="shared" si="12"/>
        <v/>
      </c>
      <c r="I104" s="14" t="str">
        <f t="shared" si="13"/>
        <v/>
      </c>
    </row>
    <row r="105" spans="1:9" x14ac:dyDescent="0.25">
      <c r="A105" s="8" t="str">
        <f t="shared" si="14"/>
        <v/>
      </c>
      <c r="B105" s="13" t="str">
        <f t="shared" si="15"/>
        <v/>
      </c>
      <c r="C105" s="13" t="str">
        <f t="shared" si="16"/>
        <v/>
      </c>
      <c r="D105" s="13" t="str">
        <f t="shared" si="9"/>
        <v/>
      </c>
      <c r="E105" s="13" t="str">
        <f t="shared" si="17"/>
        <v/>
      </c>
      <c r="F105" s="13" t="str">
        <f t="shared" si="10"/>
        <v/>
      </c>
      <c r="G105" s="13" t="str">
        <f t="shared" si="11"/>
        <v/>
      </c>
      <c r="H105" s="17" t="str">
        <f t="shared" si="12"/>
        <v/>
      </c>
      <c r="I105" s="14" t="str">
        <f t="shared" si="13"/>
        <v/>
      </c>
    </row>
    <row r="106" spans="1:9" x14ac:dyDescent="0.25">
      <c r="A106" s="8" t="str">
        <f t="shared" si="14"/>
        <v/>
      </c>
      <c r="B106" s="13" t="str">
        <f t="shared" si="15"/>
        <v/>
      </c>
      <c r="C106" s="13" t="str">
        <f t="shared" si="16"/>
        <v/>
      </c>
      <c r="D106" s="13" t="str">
        <f t="shared" si="9"/>
        <v/>
      </c>
      <c r="E106" s="13" t="str">
        <f t="shared" si="17"/>
        <v/>
      </c>
      <c r="F106" s="13" t="str">
        <f t="shared" si="10"/>
        <v/>
      </c>
      <c r="G106" s="13" t="str">
        <f t="shared" si="11"/>
        <v/>
      </c>
      <c r="H106" s="17" t="str">
        <f t="shared" si="12"/>
        <v/>
      </c>
      <c r="I106" s="14" t="str">
        <f t="shared" si="13"/>
        <v/>
      </c>
    </row>
    <row r="107" spans="1:9" x14ac:dyDescent="0.25">
      <c r="A107" s="8" t="str">
        <f t="shared" si="14"/>
        <v/>
      </c>
      <c r="B107" s="13" t="str">
        <f t="shared" si="15"/>
        <v/>
      </c>
      <c r="C107" s="13" t="str">
        <f t="shared" si="16"/>
        <v/>
      </c>
      <c r="D107" s="13" t="str">
        <f t="shared" si="9"/>
        <v/>
      </c>
      <c r="E107" s="13" t="str">
        <f t="shared" si="17"/>
        <v/>
      </c>
      <c r="F107" s="13" t="str">
        <f t="shared" si="10"/>
        <v/>
      </c>
      <c r="G107" s="13" t="str">
        <f t="shared" si="11"/>
        <v/>
      </c>
      <c r="H107" s="17" t="str">
        <f t="shared" si="12"/>
        <v/>
      </c>
      <c r="I107" s="14" t="str">
        <f t="shared" si="13"/>
        <v/>
      </c>
    </row>
    <row r="108" spans="1:9" x14ac:dyDescent="0.25">
      <c r="A108" s="8" t="str">
        <f t="shared" si="14"/>
        <v/>
      </c>
      <c r="B108" s="13" t="str">
        <f t="shared" si="15"/>
        <v/>
      </c>
      <c r="C108" s="13" t="str">
        <f t="shared" si="16"/>
        <v/>
      </c>
      <c r="D108" s="13" t="str">
        <f t="shared" si="9"/>
        <v/>
      </c>
      <c r="E108" s="13" t="str">
        <f t="shared" si="17"/>
        <v/>
      </c>
      <c r="F108" s="13" t="str">
        <f t="shared" si="10"/>
        <v/>
      </c>
      <c r="G108" s="13" t="str">
        <f t="shared" si="11"/>
        <v/>
      </c>
      <c r="H108" s="17" t="str">
        <f t="shared" si="12"/>
        <v/>
      </c>
      <c r="I108" s="14" t="str">
        <f t="shared" si="13"/>
        <v/>
      </c>
    </row>
    <row r="109" spans="1:9" x14ac:dyDescent="0.25">
      <c r="A109" s="8" t="str">
        <f t="shared" si="14"/>
        <v/>
      </c>
      <c r="B109" s="13" t="str">
        <f t="shared" si="15"/>
        <v/>
      </c>
      <c r="C109" s="13" t="str">
        <f t="shared" si="16"/>
        <v/>
      </c>
      <c r="D109" s="13" t="str">
        <f t="shared" si="9"/>
        <v/>
      </c>
      <c r="E109" s="13" t="str">
        <f t="shared" si="17"/>
        <v/>
      </c>
      <c r="F109" s="13" t="str">
        <f t="shared" si="10"/>
        <v/>
      </c>
      <c r="G109" s="13" t="str">
        <f t="shared" si="11"/>
        <v/>
      </c>
      <c r="H109" s="17" t="str">
        <f t="shared" si="12"/>
        <v/>
      </c>
      <c r="I109" s="14" t="str">
        <f t="shared" si="13"/>
        <v/>
      </c>
    </row>
    <row r="110" spans="1:9" x14ac:dyDescent="0.25">
      <c r="A110" s="8" t="str">
        <f t="shared" si="14"/>
        <v/>
      </c>
      <c r="B110" s="13" t="str">
        <f t="shared" si="15"/>
        <v/>
      </c>
      <c r="C110" s="13" t="str">
        <f t="shared" si="16"/>
        <v/>
      </c>
      <c r="D110" s="13" t="str">
        <f t="shared" si="9"/>
        <v/>
      </c>
      <c r="E110" s="13" t="str">
        <f t="shared" si="17"/>
        <v/>
      </c>
      <c r="F110" s="13" t="str">
        <f t="shared" si="10"/>
        <v/>
      </c>
      <c r="G110" s="13" t="str">
        <f t="shared" si="11"/>
        <v/>
      </c>
      <c r="H110" s="17" t="str">
        <f t="shared" si="12"/>
        <v/>
      </c>
      <c r="I110" s="14" t="str">
        <f t="shared" si="13"/>
        <v/>
      </c>
    </row>
    <row r="111" spans="1:9" x14ac:dyDescent="0.25">
      <c r="A111" s="8" t="str">
        <f t="shared" si="14"/>
        <v/>
      </c>
      <c r="B111" s="13" t="str">
        <f t="shared" si="15"/>
        <v/>
      </c>
      <c r="C111" s="13" t="str">
        <f t="shared" si="16"/>
        <v/>
      </c>
      <c r="D111" s="13" t="str">
        <f t="shared" si="9"/>
        <v/>
      </c>
      <c r="E111" s="13" t="str">
        <f t="shared" si="17"/>
        <v/>
      </c>
      <c r="F111" s="13" t="str">
        <f t="shared" si="10"/>
        <v/>
      </c>
      <c r="G111" s="13" t="str">
        <f t="shared" si="11"/>
        <v/>
      </c>
      <c r="H111" s="17" t="str">
        <f t="shared" si="12"/>
        <v/>
      </c>
      <c r="I111" s="14" t="str">
        <f t="shared" si="13"/>
        <v/>
      </c>
    </row>
    <row r="112" spans="1:9" x14ac:dyDescent="0.25">
      <c r="A112" s="8" t="str">
        <f t="shared" si="14"/>
        <v/>
      </c>
      <c r="B112" s="13" t="str">
        <f t="shared" si="15"/>
        <v/>
      </c>
      <c r="C112" s="13" t="str">
        <f t="shared" si="16"/>
        <v/>
      </c>
      <c r="D112" s="13" t="str">
        <f t="shared" si="9"/>
        <v/>
      </c>
      <c r="E112" s="13" t="str">
        <f t="shared" si="17"/>
        <v/>
      </c>
      <c r="F112" s="13" t="str">
        <f t="shared" si="10"/>
        <v/>
      </c>
      <c r="G112" s="13" t="str">
        <f t="shared" si="11"/>
        <v/>
      </c>
      <c r="H112" s="17" t="str">
        <f t="shared" si="12"/>
        <v/>
      </c>
      <c r="I112" s="14" t="str">
        <f t="shared" si="13"/>
        <v/>
      </c>
    </row>
    <row r="113" spans="1:9" x14ac:dyDescent="0.25">
      <c r="A113" s="8" t="str">
        <f t="shared" si="14"/>
        <v/>
      </c>
      <c r="B113" s="13" t="str">
        <f t="shared" si="15"/>
        <v/>
      </c>
      <c r="C113" s="13" t="str">
        <f t="shared" si="16"/>
        <v/>
      </c>
      <c r="D113" s="13" t="str">
        <f t="shared" si="9"/>
        <v/>
      </c>
      <c r="E113" s="13" t="str">
        <f t="shared" si="17"/>
        <v/>
      </c>
      <c r="F113" s="13" t="str">
        <f t="shared" si="10"/>
        <v/>
      </c>
      <c r="G113" s="13" t="str">
        <f t="shared" si="11"/>
        <v/>
      </c>
      <c r="H113" s="17" t="str">
        <f t="shared" si="12"/>
        <v/>
      </c>
      <c r="I113" s="14" t="str">
        <f t="shared" si="13"/>
        <v/>
      </c>
    </row>
    <row r="114" spans="1:9" x14ac:dyDescent="0.25">
      <c r="A114" s="8" t="str">
        <f t="shared" si="14"/>
        <v/>
      </c>
      <c r="B114" s="13" t="str">
        <f t="shared" si="15"/>
        <v/>
      </c>
      <c r="C114" s="13" t="str">
        <f t="shared" si="16"/>
        <v/>
      </c>
      <c r="D114" s="13" t="str">
        <f t="shared" si="9"/>
        <v/>
      </c>
      <c r="E114" s="13" t="str">
        <f t="shared" si="17"/>
        <v/>
      </c>
      <c r="F114" s="13" t="str">
        <f t="shared" si="10"/>
        <v/>
      </c>
      <c r="G114" s="13" t="str">
        <f t="shared" si="11"/>
        <v/>
      </c>
      <c r="H114" s="17" t="str">
        <f t="shared" si="12"/>
        <v/>
      </c>
      <c r="I114" s="14" t="str">
        <f t="shared" si="13"/>
        <v/>
      </c>
    </row>
    <row r="115" spans="1:9" x14ac:dyDescent="0.25">
      <c r="A115" s="8" t="str">
        <f t="shared" si="14"/>
        <v/>
      </c>
      <c r="B115" s="13" t="str">
        <f t="shared" si="15"/>
        <v/>
      </c>
      <c r="C115" s="13" t="str">
        <f t="shared" si="16"/>
        <v/>
      </c>
      <c r="D115" s="13" t="str">
        <f t="shared" si="9"/>
        <v/>
      </c>
      <c r="E115" s="13" t="str">
        <f t="shared" si="17"/>
        <v/>
      </c>
      <c r="F115" s="13" t="str">
        <f t="shared" si="10"/>
        <v/>
      </c>
      <c r="G115" s="13" t="str">
        <f t="shared" si="11"/>
        <v/>
      </c>
      <c r="H115" s="17" t="str">
        <f t="shared" si="12"/>
        <v/>
      </c>
      <c r="I115" s="14" t="str">
        <f t="shared" si="13"/>
        <v/>
      </c>
    </row>
    <row r="116" spans="1:9" x14ac:dyDescent="0.25">
      <c r="A116" s="8" t="str">
        <f t="shared" si="14"/>
        <v/>
      </c>
      <c r="B116" s="13" t="str">
        <f t="shared" si="15"/>
        <v/>
      </c>
      <c r="C116" s="13" t="str">
        <f t="shared" si="16"/>
        <v/>
      </c>
      <c r="D116" s="13" t="str">
        <f t="shared" si="9"/>
        <v/>
      </c>
      <c r="E116" s="13" t="str">
        <f t="shared" si="17"/>
        <v/>
      </c>
      <c r="F116" s="13" t="str">
        <f t="shared" si="10"/>
        <v/>
      </c>
      <c r="G116" s="13" t="str">
        <f t="shared" si="11"/>
        <v/>
      </c>
      <c r="H116" s="17" t="str">
        <f t="shared" si="12"/>
        <v/>
      </c>
      <c r="I116" s="14" t="str">
        <f t="shared" si="13"/>
        <v/>
      </c>
    </row>
    <row r="117" spans="1:9" x14ac:dyDescent="0.25">
      <c r="A117" s="8" t="str">
        <f t="shared" si="14"/>
        <v/>
      </c>
      <c r="B117" s="13" t="str">
        <f t="shared" si="15"/>
        <v/>
      </c>
      <c r="C117" s="13" t="str">
        <f t="shared" si="16"/>
        <v/>
      </c>
      <c r="D117" s="13" t="str">
        <f t="shared" si="9"/>
        <v/>
      </c>
      <c r="E117" s="13" t="str">
        <f t="shared" si="17"/>
        <v/>
      </c>
      <c r="F117" s="13" t="str">
        <f t="shared" si="10"/>
        <v/>
      </c>
      <c r="G117" s="13" t="str">
        <f t="shared" si="11"/>
        <v/>
      </c>
      <c r="H117" s="17" t="str">
        <f t="shared" si="12"/>
        <v/>
      </c>
      <c r="I117" s="14" t="str">
        <f t="shared" si="13"/>
        <v/>
      </c>
    </row>
    <row r="118" spans="1:9" x14ac:dyDescent="0.25">
      <c r="A118" s="8" t="str">
        <f t="shared" si="14"/>
        <v/>
      </c>
      <c r="B118" s="13" t="str">
        <f t="shared" si="15"/>
        <v/>
      </c>
      <c r="C118" s="13" t="str">
        <f t="shared" si="16"/>
        <v/>
      </c>
      <c r="D118" s="13" t="str">
        <f t="shared" si="9"/>
        <v/>
      </c>
      <c r="E118" s="13" t="str">
        <f t="shared" si="17"/>
        <v/>
      </c>
      <c r="F118" s="13" t="str">
        <f t="shared" si="10"/>
        <v/>
      </c>
      <c r="G118" s="13" t="str">
        <f t="shared" si="11"/>
        <v/>
      </c>
      <c r="H118" s="17" t="str">
        <f t="shared" si="12"/>
        <v/>
      </c>
      <c r="I118" s="14" t="str">
        <f t="shared" si="13"/>
        <v/>
      </c>
    </row>
    <row r="119" spans="1:9" x14ac:dyDescent="0.25">
      <c r="A119" s="8" t="str">
        <f t="shared" si="14"/>
        <v/>
      </c>
      <c r="B119" s="13" t="str">
        <f t="shared" si="15"/>
        <v/>
      </c>
      <c r="C119" s="13" t="str">
        <f t="shared" si="16"/>
        <v/>
      </c>
      <c r="D119" s="13" t="str">
        <f t="shared" si="9"/>
        <v/>
      </c>
      <c r="E119" s="13" t="str">
        <f t="shared" si="17"/>
        <v/>
      </c>
      <c r="F119" s="13" t="str">
        <f t="shared" si="10"/>
        <v/>
      </c>
      <c r="G119" s="13" t="str">
        <f t="shared" si="11"/>
        <v/>
      </c>
      <c r="H119" s="17" t="str">
        <f t="shared" si="12"/>
        <v/>
      </c>
      <c r="I119" s="14" t="str">
        <f t="shared" si="13"/>
        <v/>
      </c>
    </row>
    <row r="120" spans="1:9" x14ac:dyDescent="0.25">
      <c r="A120" s="8" t="str">
        <f t="shared" si="14"/>
        <v/>
      </c>
      <c r="B120" s="13" t="str">
        <f t="shared" si="15"/>
        <v/>
      </c>
      <c r="C120" s="13" t="str">
        <f t="shared" si="16"/>
        <v/>
      </c>
      <c r="D120" s="13" t="str">
        <f t="shared" si="9"/>
        <v/>
      </c>
      <c r="E120" s="13" t="str">
        <f t="shared" si="17"/>
        <v/>
      </c>
      <c r="F120" s="13" t="str">
        <f t="shared" si="10"/>
        <v/>
      </c>
      <c r="G120" s="13" t="str">
        <f t="shared" si="11"/>
        <v/>
      </c>
      <c r="H120" s="17" t="str">
        <f t="shared" si="12"/>
        <v/>
      </c>
      <c r="I120" s="14" t="str">
        <f t="shared" si="13"/>
        <v/>
      </c>
    </row>
    <row r="121" spans="1:9" x14ac:dyDescent="0.25">
      <c r="A121" s="8" t="str">
        <f t="shared" si="14"/>
        <v/>
      </c>
      <c r="B121" s="13" t="str">
        <f t="shared" si="15"/>
        <v/>
      </c>
      <c r="C121" s="13" t="str">
        <f t="shared" si="16"/>
        <v/>
      </c>
      <c r="D121" s="13" t="str">
        <f t="shared" si="9"/>
        <v/>
      </c>
      <c r="E121" s="13" t="str">
        <f t="shared" si="17"/>
        <v/>
      </c>
      <c r="F121" s="13" t="str">
        <f t="shared" si="10"/>
        <v/>
      </c>
      <c r="G121" s="13" t="str">
        <f t="shared" si="11"/>
        <v/>
      </c>
      <c r="H121" s="17" t="str">
        <f t="shared" si="12"/>
        <v/>
      </c>
      <c r="I121" s="14" t="str">
        <f t="shared" si="13"/>
        <v/>
      </c>
    </row>
    <row r="122" spans="1:9" x14ac:dyDescent="0.25">
      <c r="A122" s="8" t="str">
        <f t="shared" si="14"/>
        <v/>
      </c>
      <c r="B122" s="13" t="str">
        <f t="shared" si="15"/>
        <v/>
      </c>
      <c r="C122" s="13" t="str">
        <f t="shared" si="16"/>
        <v/>
      </c>
      <c r="D122" s="13" t="str">
        <f t="shared" si="9"/>
        <v/>
      </c>
      <c r="E122" s="13" t="str">
        <f t="shared" si="17"/>
        <v/>
      </c>
      <c r="F122" s="13" t="str">
        <f t="shared" si="10"/>
        <v/>
      </c>
      <c r="G122" s="13" t="str">
        <f t="shared" si="11"/>
        <v/>
      </c>
      <c r="H122" s="17" t="str">
        <f t="shared" si="12"/>
        <v/>
      </c>
      <c r="I122" s="14" t="str">
        <f t="shared" si="13"/>
        <v/>
      </c>
    </row>
    <row r="123" spans="1:9" x14ac:dyDescent="0.25">
      <c r="A123" s="8" t="str">
        <f t="shared" si="14"/>
        <v/>
      </c>
      <c r="B123" s="13" t="str">
        <f t="shared" si="15"/>
        <v/>
      </c>
      <c r="C123" s="13" t="str">
        <f t="shared" si="16"/>
        <v/>
      </c>
      <c r="D123" s="13" t="str">
        <f t="shared" si="9"/>
        <v/>
      </c>
      <c r="E123" s="13" t="str">
        <f t="shared" si="17"/>
        <v/>
      </c>
      <c r="F123" s="13" t="str">
        <f t="shared" si="10"/>
        <v/>
      </c>
      <c r="G123" s="13" t="str">
        <f t="shared" si="11"/>
        <v/>
      </c>
      <c r="H123" s="17" t="str">
        <f t="shared" si="12"/>
        <v/>
      </c>
      <c r="I123" s="14" t="str">
        <f t="shared" si="13"/>
        <v/>
      </c>
    </row>
    <row r="124" spans="1:9" x14ac:dyDescent="0.25">
      <c r="A124" s="8" t="str">
        <f t="shared" si="14"/>
        <v/>
      </c>
      <c r="B124" s="13" t="str">
        <f t="shared" si="15"/>
        <v/>
      </c>
      <c r="C124" s="13" t="str">
        <f t="shared" si="16"/>
        <v/>
      </c>
      <c r="D124" s="13" t="str">
        <f t="shared" si="9"/>
        <v/>
      </c>
      <c r="E124" s="13" t="str">
        <f t="shared" si="17"/>
        <v/>
      </c>
      <c r="F124" s="13" t="str">
        <f t="shared" si="10"/>
        <v/>
      </c>
      <c r="G124" s="13" t="str">
        <f t="shared" si="11"/>
        <v/>
      </c>
      <c r="H124" s="17" t="str">
        <f t="shared" si="12"/>
        <v/>
      </c>
      <c r="I124" s="14" t="str">
        <f t="shared" si="13"/>
        <v/>
      </c>
    </row>
    <row r="125" spans="1:9" x14ac:dyDescent="0.25">
      <c r="A125" s="8" t="str">
        <f t="shared" si="14"/>
        <v/>
      </c>
      <c r="B125" s="13" t="str">
        <f t="shared" si="15"/>
        <v/>
      </c>
      <c r="C125" s="13" t="str">
        <f t="shared" si="16"/>
        <v/>
      </c>
      <c r="D125" s="13" t="str">
        <f t="shared" si="9"/>
        <v/>
      </c>
      <c r="E125" s="13" t="str">
        <f t="shared" si="17"/>
        <v/>
      </c>
      <c r="F125" s="13" t="str">
        <f t="shared" si="10"/>
        <v/>
      </c>
      <c r="G125" s="13" t="str">
        <f t="shared" si="11"/>
        <v/>
      </c>
      <c r="H125" s="17" t="str">
        <f t="shared" si="12"/>
        <v/>
      </c>
      <c r="I125" s="14" t="str">
        <f t="shared" si="13"/>
        <v/>
      </c>
    </row>
    <row r="126" spans="1:9" x14ac:dyDescent="0.25">
      <c r="A126" s="8" t="str">
        <f t="shared" si="14"/>
        <v/>
      </c>
      <c r="B126" s="13" t="str">
        <f t="shared" si="15"/>
        <v/>
      </c>
      <c r="C126" s="13" t="str">
        <f t="shared" si="16"/>
        <v/>
      </c>
      <c r="D126" s="13" t="str">
        <f t="shared" si="9"/>
        <v/>
      </c>
      <c r="E126" s="13" t="str">
        <f t="shared" si="17"/>
        <v/>
      </c>
      <c r="F126" s="13" t="str">
        <f t="shared" si="10"/>
        <v/>
      </c>
      <c r="G126" s="13" t="str">
        <f t="shared" si="11"/>
        <v/>
      </c>
      <c r="H126" s="17" t="str">
        <f t="shared" si="12"/>
        <v/>
      </c>
      <c r="I126" s="14" t="str">
        <f t="shared" si="13"/>
        <v/>
      </c>
    </row>
    <row r="127" spans="1:9" x14ac:dyDescent="0.25">
      <c r="A127" s="8" t="str">
        <f t="shared" si="14"/>
        <v/>
      </c>
      <c r="B127" s="13" t="str">
        <f t="shared" si="15"/>
        <v/>
      </c>
      <c r="C127" s="13" t="str">
        <f t="shared" si="16"/>
        <v/>
      </c>
      <c r="D127" s="13" t="str">
        <f t="shared" si="9"/>
        <v/>
      </c>
      <c r="E127" s="13" t="str">
        <f t="shared" si="17"/>
        <v/>
      </c>
      <c r="F127" s="13" t="str">
        <f t="shared" si="10"/>
        <v/>
      </c>
      <c r="G127" s="13" t="str">
        <f t="shared" si="11"/>
        <v/>
      </c>
      <c r="H127" s="17" t="str">
        <f t="shared" si="12"/>
        <v/>
      </c>
      <c r="I127" s="14" t="str">
        <f t="shared" si="13"/>
        <v/>
      </c>
    </row>
    <row r="128" spans="1:9" x14ac:dyDescent="0.25">
      <c r="A128" s="8" t="str">
        <f t="shared" si="14"/>
        <v/>
      </c>
      <c r="B128" s="13" t="str">
        <f t="shared" si="15"/>
        <v/>
      </c>
      <c r="C128" s="13" t="str">
        <f t="shared" si="16"/>
        <v/>
      </c>
      <c r="D128" s="13" t="str">
        <f t="shared" si="9"/>
        <v/>
      </c>
      <c r="E128" s="13" t="str">
        <f t="shared" si="17"/>
        <v/>
      </c>
      <c r="F128" s="13" t="str">
        <f t="shared" si="10"/>
        <v/>
      </c>
      <c r="G128" s="13" t="str">
        <f t="shared" si="11"/>
        <v/>
      </c>
      <c r="H128" s="17" t="str">
        <f t="shared" si="12"/>
        <v/>
      </c>
      <c r="I128" s="14" t="str">
        <f t="shared" si="13"/>
        <v/>
      </c>
    </row>
    <row r="129" spans="1:9" x14ac:dyDescent="0.25">
      <c r="A129" s="8" t="str">
        <f t="shared" si="14"/>
        <v/>
      </c>
      <c r="B129" s="13" t="str">
        <f t="shared" si="15"/>
        <v/>
      </c>
      <c r="C129" s="13" t="str">
        <f t="shared" si="16"/>
        <v/>
      </c>
      <c r="D129" s="13" t="str">
        <f t="shared" si="9"/>
        <v/>
      </c>
      <c r="E129" s="13" t="str">
        <f t="shared" si="17"/>
        <v/>
      </c>
      <c r="F129" s="13" t="str">
        <f t="shared" si="10"/>
        <v/>
      </c>
      <c r="G129" s="13" t="str">
        <f t="shared" si="11"/>
        <v/>
      </c>
      <c r="H129" s="17" t="str">
        <f t="shared" si="12"/>
        <v/>
      </c>
      <c r="I129" s="14" t="str">
        <f t="shared" si="13"/>
        <v/>
      </c>
    </row>
    <row r="130" spans="1:9" x14ac:dyDescent="0.25">
      <c r="A130" s="8" t="str">
        <f t="shared" si="14"/>
        <v/>
      </c>
      <c r="B130" s="13" t="str">
        <f t="shared" si="15"/>
        <v/>
      </c>
      <c r="C130" s="13" t="str">
        <f t="shared" si="16"/>
        <v/>
      </c>
      <c r="D130" s="13" t="str">
        <f t="shared" si="9"/>
        <v/>
      </c>
      <c r="E130" s="13" t="str">
        <f t="shared" si="17"/>
        <v/>
      </c>
      <c r="F130" s="13" t="str">
        <f t="shared" si="10"/>
        <v/>
      </c>
      <c r="G130" s="13" t="str">
        <f t="shared" si="11"/>
        <v/>
      </c>
      <c r="H130" s="17" t="str">
        <f t="shared" si="12"/>
        <v/>
      </c>
      <c r="I130" s="14" t="str">
        <f t="shared" si="13"/>
        <v/>
      </c>
    </row>
    <row r="131" spans="1:9" x14ac:dyDescent="0.25">
      <c r="A131" s="8" t="str">
        <f t="shared" si="14"/>
        <v/>
      </c>
      <c r="B131" s="13" t="str">
        <f t="shared" si="15"/>
        <v/>
      </c>
      <c r="C131" s="13" t="str">
        <f t="shared" si="16"/>
        <v/>
      </c>
      <c r="D131" s="13" t="str">
        <f t="shared" si="9"/>
        <v/>
      </c>
      <c r="E131" s="13" t="str">
        <f t="shared" si="17"/>
        <v/>
      </c>
      <c r="F131" s="13" t="str">
        <f t="shared" si="10"/>
        <v/>
      </c>
      <c r="G131" s="13" t="str">
        <f t="shared" si="11"/>
        <v/>
      </c>
      <c r="H131" s="17" t="str">
        <f t="shared" si="12"/>
        <v/>
      </c>
      <c r="I131" s="14" t="str">
        <f t="shared" si="13"/>
        <v/>
      </c>
    </row>
    <row r="132" spans="1:9" x14ac:dyDescent="0.25">
      <c r="A132" s="8" t="str">
        <f t="shared" si="14"/>
        <v/>
      </c>
      <c r="B132" s="13" t="str">
        <f t="shared" si="15"/>
        <v/>
      </c>
      <c r="C132" s="13" t="str">
        <f t="shared" si="16"/>
        <v/>
      </c>
      <c r="D132" s="13" t="str">
        <f t="shared" si="9"/>
        <v/>
      </c>
      <c r="E132" s="13" t="str">
        <f t="shared" si="17"/>
        <v/>
      </c>
      <c r="F132" s="13" t="str">
        <f t="shared" si="10"/>
        <v/>
      </c>
      <c r="G132" s="13" t="str">
        <f t="shared" si="11"/>
        <v/>
      </c>
      <c r="H132" s="17" t="str">
        <f t="shared" si="12"/>
        <v/>
      </c>
      <c r="I132" s="14" t="str">
        <f t="shared" si="13"/>
        <v/>
      </c>
    </row>
    <row r="133" spans="1:9" x14ac:dyDescent="0.25">
      <c r="A133" s="8" t="str">
        <f t="shared" si="14"/>
        <v/>
      </c>
      <c r="B133" s="13" t="str">
        <f t="shared" si="15"/>
        <v/>
      </c>
      <c r="C133" s="13" t="str">
        <f t="shared" si="16"/>
        <v/>
      </c>
      <c r="D133" s="13" t="str">
        <f t="shared" si="9"/>
        <v/>
      </c>
      <c r="E133" s="13" t="str">
        <f t="shared" si="17"/>
        <v/>
      </c>
      <c r="F133" s="13" t="str">
        <f t="shared" si="10"/>
        <v/>
      </c>
      <c r="G133" s="13" t="str">
        <f t="shared" si="11"/>
        <v/>
      </c>
      <c r="H133" s="17" t="str">
        <f t="shared" si="12"/>
        <v/>
      </c>
      <c r="I133" s="14" t="str">
        <f t="shared" si="13"/>
        <v/>
      </c>
    </row>
    <row r="134" spans="1:9" x14ac:dyDescent="0.25">
      <c r="A134" s="8" t="str">
        <f t="shared" si="14"/>
        <v/>
      </c>
      <c r="B134" s="13" t="str">
        <f t="shared" si="15"/>
        <v/>
      </c>
      <c r="C134" s="13" t="str">
        <f t="shared" si="16"/>
        <v/>
      </c>
      <c r="D134" s="13" t="str">
        <f t="shared" si="9"/>
        <v/>
      </c>
      <c r="E134" s="13" t="str">
        <f t="shared" si="17"/>
        <v/>
      </c>
      <c r="F134" s="13" t="str">
        <f t="shared" si="10"/>
        <v/>
      </c>
      <c r="G134" s="13" t="str">
        <f t="shared" si="11"/>
        <v/>
      </c>
      <c r="H134" s="17" t="str">
        <f t="shared" si="12"/>
        <v/>
      </c>
      <c r="I134" s="14" t="str">
        <f t="shared" si="13"/>
        <v/>
      </c>
    </row>
    <row r="135" spans="1:9" x14ac:dyDescent="0.25">
      <c r="A135" s="8" t="str">
        <f t="shared" si="14"/>
        <v/>
      </c>
      <c r="B135" s="13" t="str">
        <f t="shared" si="15"/>
        <v/>
      </c>
      <c r="C135" s="13" t="str">
        <f t="shared" si="16"/>
        <v/>
      </c>
      <c r="D135" s="13" t="str">
        <f t="shared" si="9"/>
        <v/>
      </c>
      <c r="E135" s="13" t="str">
        <f t="shared" si="17"/>
        <v/>
      </c>
      <c r="F135" s="13" t="str">
        <f t="shared" si="10"/>
        <v/>
      </c>
      <c r="G135" s="13" t="str">
        <f t="shared" si="11"/>
        <v/>
      </c>
      <c r="H135" s="17" t="str">
        <f t="shared" si="12"/>
        <v/>
      </c>
      <c r="I135" s="14" t="str">
        <f t="shared" si="13"/>
        <v/>
      </c>
    </row>
    <row r="136" spans="1:9" x14ac:dyDescent="0.25">
      <c r="A136" s="8" t="str">
        <f t="shared" si="14"/>
        <v/>
      </c>
      <c r="B136" s="13" t="str">
        <f t="shared" si="15"/>
        <v/>
      </c>
      <c r="C136" s="13" t="str">
        <f t="shared" si="16"/>
        <v/>
      </c>
      <c r="D136" s="13" t="str">
        <f t="shared" si="9"/>
        <v/>
      </c>
      <c r="E136" s="13" t="str">
        <f t="shared" si="17"/>
        <v/>
      </c>
      <c r="F136" s="13" t="str">
        <f t="shared" si="10"/>
        <v/>
      </c>
      <c r="G136" s="13" t="str">
        <f t="shared" si="11"/>
        <v/>
      </c>
      <c r="H136" s="17" t="str">
        <f t="shared" si="12"/>
        <v/>
      </c>
      <c r="I136" s="14" t="str">
        <f t="shared" si="13"/>
        <v/>
      </c>
    </row>
    <row r="137" spans="1:9" x14ac:dyDescent="0.25">
      <c r="A137" s="8" t="str">
        <f t="shared" si="14"/>
        <v/>
      </c>
      <c r="B137" s="13" t="str">
        <f t="shared" si="15"/>
        <v/>
      </c>
      <c r="C137" s="13" t="str">
        <f t="shared" si="16"/>
        <v/>
      </c>
      <c r="D137" s="13" t="str">
        <f t="shared" si="9"/>
        <v/>
      </c>
      <c r="E137" s="13" t="str">
        <f t="shared" si="17"/>
        <v/>
      </c>
      <c r="F137" s="13" t="str">
        <f t="shared" si="10"/>
        <v/>
      </c>
      <c r="G137" s="13" t="str">
        <f t="shared" si="11"/>
        <v/>
      </c>
      <c r="H137" s="17" t="str">
        <f t="shared" si="12"/>
        <v/>
      </c>
      <c r="I137" s="14" t="str">
        <f t="shared" si="13"/>
        <v/>
      </c>
    </row>
    <row r="138" spans="1:9" x14ac:dyDescent="0.25">
      <c r="A138" s="8" t="str">
        <f t="shared" si="14"/>
        <v/>
      </c>
      <c r="B138" s="13" t="str">
        <f t="shared" si="15"/>
        <v/>
      </c>
      <c r="C138" s="13" t="str">
        <f t="shared" si="16"/>
        <v/>
      </c>
      <c r="D138" s="13" t="str">
        <f t="shared" si="9"/>
        <v/>
      </c>
      <c r="E138" s="13" t="str">
        <f t="shared" si="17"/>
        <v/>
      </c>
      <c r="F138" s="13" t="str">
        <f t="shared" si="10"/>
        <v/>
      </c>
      <c r="G138" s="13" t="str">
        <f t="shared" si="11"/>
        <v/>
      </c>
      <c r="H138" s="17" t="str">
        <f t="shared" si="12"/>
        <v/>
      </c>
      <c r="I138" s="14" t="str">
        <f t="shared" si="13"/>
        <v/>
      </c>
    </row>
    <row r="139" spans="1:9" x14ac:dyDescent="0.25">
      <c r="A139" s="8" t="str">
        <f t="shared" si="14"/>
        <v/>
      </c>
      <c r="B139" s="13" t="str">
        <f t="shared" si="15"/>
        <v/>
      </c>
      <c r="C139" s="13" t="str">
        <f t="shared" si="16"/>
        <v/>
      </c>
      <c r="D139" s="13" t="str">
        <f t="shared" si="9"/>
        <v/>
      </c>
      <c r="E139" s="13" t="str">
        <f t="shared" si="17"/>
        <v/>
      </c>
      <c r="F139" s="13" t="str">
        <f t="shared" si="10"/>
        <v/>
      </c>
      <c r="G139" s="13" t="str">
        <f t="shared" si="11"/>
        <v/>
      </c>
      <c r="H139" s="17" t="str">
        <f t="shared" si="12"/>
        <v/>
      </c>
      <c r="I139" s="14" t="str">
        <f t="shared" si="13"/>
        <v/>
      </c>
    </row>
    <row r="140" spans="1:9" x14ac:dyDescent="0.25">
      <c r="A140" s="8" t="str">
        <f t="shared" si="14"/>
        <v/>
      </c>
      <c r="B140" s="13" t="str">
        <f t="shared" si="15"/>
        <v/>
      </c>
      <c r="C140" s="13" t="str">
        <f t="shared" si="16"/>
        <v/>
      </c>
      <c r="D140" s="13" t="str">
        <f t="shared" si="9"/>
        <v/>
      </c>
      <c r="E140" s="13" t="str">
        <f t="shared" si="17"/>
        <v/>
      </c>
      <c r="F140" s="13" t="str">
        <f t="shared" si="10"/>
        <v/>
      </c>
      <c r="G140" s="13" t="str">
        <f t="shared" si="11"/>
        <v/>
      </c>
      <c r="H140" s="17" t="str">
        <f t="shared" si="12"/>
        <v/>
      </c>
      <c r="I140" s="14" t="str">
        <f t="shared" si="13"/>
        <v/>
      </c>
    </row>
    <row r="141" spans="1:9" x14ac:dyDescent="0.25">
      <c r="A141" s="8" t="str">
        <f t="shared" si="14"/>
        <v/>
      </c>
      <c r="B141" s="13" t="str">
        <f t="shared" si="15"/>
        <v/>
      </c>
      <c r="C141" s="13" t="str">
        <f t="shared" si="16"/>
        <v/>
      </c>
      <c r="D141" s="13" t="str">
        <f t="shared" si="9"/>
        <v/>
      </c>
      <c r="E141" s="13" t="str">
        <f t="shared" si="17"/>
        <v/>
      </c>
      <c r="F141" s="13" t="str">
        <f t="shared" si="10"/>
        <v/>
      </c>
      <c r="G141" s="13" t="str">
        <f t="shared" si="11"/>
        <v/>
      </c>
      <c r="H141" s="17" t="str">
        <f t="shared" si="12"/>
        <v/>
      </c>
      <c r="I141" s="14" t="str">
        <f t="shared" si="13"/>
        <v/>
      </c>
    </row>
    <row r="142" spans="1:9" x14ac:dyDescent="0.25">
      <c r="A142" s="8" t="str">
        <f t="shared" si="14"/>
        <v/>
      </c>
      <c r="B142" s="13" t="str">
        <f t="shared" si="15"/>
        <v/>
      </c>
      <c r="C142" s="13" t="str">
        <f t="shared" si="16"/>
        <v/>
      </c>
      <c r="D142" s="13" t="str">
        <f t="shared" si="9"/>
        <v/>
      </c>
      <c r="E142" s="13" t="str">
        <f t="shared" si="17"/>
        <v/>
      </c>
      <c r="F142" s="13" t="str">
        <f t="shared" si="10"/>
        <v/>
      </c>
      <c r="G142" s="13" t="str">
        <f t="shared" si="11"/>
        <v/>
      </c>
      <c r="H142" s="17" t="str">
        <f t="shared" si="12"/>
        <v/>
      </c>
      <c r="I142" s="14" t="str">
        <f t="shared" si="13"/>
        <v/>
      </c>
    </row>
    <row r="143" spans="1:9" x14ac:dyDescent="0.25">
      <c r="A143" s="8" t="str">
        <f t="shared" si="14"/>
        <v/>
      </c>
      <c r="B143" s="13" t="str">
        <f t="shared" si="15"/>
        <v/>
      </c>
      <c r="C143" s="13" t="str">
        <f t="shared" si="16"/>
        <v/>
      </c>
      <c r="D143" s="13" t="str">
        <f t="shared" si="9"/>
        <v/>
      </c>
      <c r="E143" s="13" t="str">
        <f t="shared" si="17"/>
        <v/>
      </c>
      <c r="F143" s="13" t="str">
        <f t="shared" si="10"/>
        <v/>
      </c>
      <c r="G143" s="13" t="str">
        <f t="shared" si="11"/>
        <v/>
      </c>
      <c r="H143" s="17" t="str">
        <f t="shared" si="12"/>
        <v/>
      </c>
      <c r="I143" s="14" t="str">
        <f t="shared" si="13"/>
        <v/>
      </c>
    </row>
    <row r="144" spans="1:9" x14ac:dyDescent="0.25">
      <c r="A144" s="8" t="str">
        <f t="shared" si="14"/>
        <v/>
      </c>
      <c r="B144" s="13" t="str">
        <f t="shared" si="15"/>
        <v/>
      </c>
      <c r="C144" s="13" t="str">
        <f t="shared" si="16"/>
        <v/>
      </c>
      <c r="D144" s="13" t="str">
        <f t="shared" si="9"/>
        <v/>
      </c>
      <c r="E144" s="13" t="str">
        <f t="shared" si="17"/>
        <v/>
      </c>
      <c r="F144" s="13" t="str">
        <f t="shared" si="10"/>
        <v/>
      </c>
      <c r="G144" s="13" t="str">
        <f t="shared" si="11"/>
        <v/>
      </c>
      <c r="H144" s="17" t="str">
        <f t="shared" si="12"/>
        <v/>
      </c>
      <c r="I144" s="14" t="str">
        <f t="shared" si="13"/>
        <v/>
      </c>
    </row>
    <row r="145" spans="1:9" x14ac:dyDescent="0.25">
      <c r="A145" s="8" t="str">
        <f t="shared" si="14"/>
        <v/>
      </c>
      <c r="B145" s="13" t="str">
        <f t="shared" si="15"/>
        <v/>
      </c>
      <c r="C145" s="13" t="str">
        <f t="shared" si="16"/>
        <v/>
      </c>
      <c r="D145" s="13" t="str">
        <f t="shared" si="9"/>
        <v/>
      </c>
      <c r="E145" s="13" t="str">
        <f t="shared" si="17"/>
        <v/>
      </c>
      <c r="F145" s="13" t="str">
        <f t="shared" si="10"/>
        <v/>
      </c>
      <c r="G145" s="13" t="str">
        <f t="shared" si="11"/>
        <v/>
      </c>
      <c r="H145" s="17" t="str">
        <f t="shared" si="12"/>
        <v/>
      </c>
      <c r="I145" s="14" t="str">
        <f t="shared" si="13"/>
        <v/>
      </c>
    </row>
    <row r="146" spans="1:9" x14ac:dyDescent="0.25">
      <c r="A146" s="8" t="str">
        <f t="shared" si="14"/>
        <v/>
      </c>
      <c r="B146" s="13" t="str">
        <f t="shared" si="15"/>
        <v/>
      </c>
      <c r="C146" s="13" t="str">
        <f t="shared" si="16"/>
        <v/>
      </c>
      <c r="D146" s="13" t="str">
        <f t="shared" si="9"/>
        <v/>
      </c>
      <c r="E146" s="13" t="str">
        <f t="shared" si="17"/>
        <v/>
      </c>
      <c r="F146" s="13" t="str">
        <f t="shared" si="10"/>
        <v/>
      </c>
      <c r="G146" s="13" t="str">
        <f t="shared" si="11"/>
        <v/>
      </c>
      <c r="H146" s="17" t="str">
        <f t="shared" si="12"/>
        <v/>
      </c>
      <c r="I146" s="14" t="str">
        <f t="shared" si="13"/>
        <v/>
      </c>
    </row>
    <row r="147" spans="1:9" x14ac:dyDescent="0.25">
      <c r="A147" s="8" t="str">
        <f t="shared" si="14"/>
        <v/>
      </c>
      <c r="B147" s="13" t="str">
        <f t="shared" si="15"/>
        <v/>
      </c>
      <c r="C147" s="13" t="str">
        <f t="shared" si="16"/>
        <v/>
      </c>
      <c r="D147" s="13" t="str">
        <f t="shared" si="9"/>
        <v/>
      </c>
      <c r="E147" s="13" t="str">
        <f t="shared" si="17"/>
        <v/>
      </c>
      <c r="F147" s="13" t="str">
        <f t="shared" si="10"/>
        <v/>
      </c>
      <c r="G147" s="13" t="str">
        <f t="shared" si="11"/>
        <v/>
      </c>
      <c r="H147" s="17" t="str">
        <f t="shared" si="12"/>
        <v/>
      </c>
      <c r="I147" s="14" t="str">
        <f t="shared" si="13"/>
        <v/>
      </c>
    </row>
    <row r="148" spans="1:9" x14ac:dyDescent="0.25">
      <c r="A148" s="8" t="str">
        <f t="shared" si="14"/>
        <v/>
      </c>
      <c r="B148" s="13" t="str">
        <f t="shared" si="15"/>
        <v/>
      </c>
      <c r="C148" s="13" t="str">
        <f t="shared" si="16"/>
        <v/>
      </c>
      <c r="D148" s="13" t="str">
        <f t="shared" si="9"/>
        <v/>
      </c>
      <c r="E148" s="13" t="str">
        <f t="shared" si="17"/>
        <v/>
      </c>
      <c r="F148" s="13" t="str">
        <f t="shared" si="10"/>
        <v/>
      </c>
      <c r="G148" s="13" t="str">
        <f t="shared" si="11"/>
        <v/>
      </c>
      <c r="H148" s="17" t="str">
        <f t="shared" si="12"/>
        <v/>
      </c>
      <c r="I148" s="14" t="str">
        <f t="shared" si="13"/>
        <v/>
      </c>
    </row>
    <row r="149" spans="1:9" x14ac:dyDescent="0.25">
      <c r="A149" s="8" t="str">
        <f t="shared" si="14"/>
        <v/>
      </c>
      <c r="B149" s="13" t="str">
        <f t="shared" si="15"/>
        <v/>
      </c>
      <c r="C149" s="13" t="str">
        <f t="shared" si="16"/>
        <v/>
      </c>
      <c r="D149" s="13" t="str">
        <f t="shared" si="9"/>
        <v/>
      </c>
      <c r="E149" s="13" t="str">
        <f t="shared" si="17"/>
        <v/>
      </c>
      <c r="F149" s="13" t="str">
        <f t="shared" si="10"/>
        <v/>
      </c>
      <c r="G149" s="13" t="str">
        <f t="shared" si="11"/>
        <v/>
      </c>
      <c r="H149" s="17" t="str">
        <f t="shared" si="12"/>
        <v/>
      </c>
      <c r="I149" s="14" t="str">
        <f t="shared" si="13"/>
        <v/>
      </c>
    </row>
    <row r="150" spans="1:9" x14ac:dyDescent="0.25">
      <c r="A150" s="8" t="str">
        <f t="shared" si="14"/>
        <v/>
      </c>
      <c r="B150" s="13" t="str">
        <f t="shared" si="15"/>
        <v/>
      </c>
      <c r="C150" s="13" t="str">
        <f t="shared" si="16"/>
        <v/>
      </c>
      <c r="D150" s="13" t="str">
        <f t="shared" ref="D150:D213" si="18">IF(A150="Valor residual",0,IF(A150="","",I149*$E$8/$E$9))</f>
        <v/>
      </c>
      <c r="E150" s="13" t="str">
        <f t="shared" si="17"/>
        <v/>
      </c>
      <c r="F150" s="13" t="str">
        <f t="shared" ref="F150:F213" si="19">IF(A150="Valor residual",B150,IF(A150="","",$E$14))</f>
        <v/>
      </c>
      <c r="G150" s="13" t="str">
        <f t="shared" ref="G150:G213" si="20">IF(A150="","",F150*$E$11)</f>
        <v/>
      </c>
      <c r="H150" s="17" t="str">
        <f t="shared" ref="H150:H213" si="21">IF(A150="","",F150+G150)</f>
        <v/>
      </c>
      <c r="I150" s="14" t="str">
        <f t="shared" ref="I150:I213" si="22">IF(OR(A150="Valor residual",A150=""),"",I149-B150)</f>
        <v/>
      </c>
    </row>
    <row r="151" spans="1:9" x14ac:dyDescent="0.25">
      <c r="A151" s="8" t="str">
        <f t="shared" ref="A151:A214" si="23">IF(A150&lt;$E$13,A150+1,IF(A150=$E$13,"Valor residual",""))</f>
        <v/>
      </c>
      <c r="B151" s="13" t="str">
        <f t="shared" ref="B151:B214" si="24">IF(A151="Valor residual",E150,IF(A151="","",F151-D151))</f>
        <v/>
      </c>
      <c r="C151" s="13" t="str">
        <f t="shared" ref="C151:C214" si="25">IF(A151="","",C150+B151)</f>
        <v/>
      </c>
      <c r="D151" s="13" t="str">
        <f t="shared" si="18"/>
        <v/>
      </c>
      <c r="E151" s="13" t="str">
        <f t="shared" ref="E151:E214" si="26">IF(A151="","",E150-B151)</f>
        <v/>
      </c>
      <c r="F151" s="13" t="str">
        <f t="shared" si="19"/>
        <v/>
      </c>
      <c r="G151" s="13" t="str">
        <f t="shared" si="20"/>
        <v/>
      </c>
      <c r="H151" s="17" t="str">
        <f t="shared" si="21"/>
        <v/>
      </c>
      <c r="I151" s="14" t="str">
        <f t="shared" si="22"/>
        <v/>
      </c>
    </row>
    <row r="152" spans="1:9" x14ac:dyDescent="0.25">
      <c r="A152" s="8" t="str">
        <f t="shared" si="23"/>
        <v/>
      </c>
      <c r="B152" s="13" t="str">
        <f t="shared" si="24"/>
        <v/>
      </c>
      <c r="C152" s="13" t="str">
        <f t="shared" si="25"/>
        <v/>
      </c>
      <c r="D152" s="13" t="str">
        <f t="shared" si="18"/>
        <v/>
      </c>
      <c r="E152" s="13" t="str">
        <f t="shared" si="26"/>
        <v/>
      </c>
      <c r="F152" s="13" t="str">
        <f t="shared" si="19"/>
        <v/>
      </c>
      <c r="G152" s="13" t="str">
        <f t="shared" si="20"/>
        <v/>
      </c>
      <c r="H152" s="17" t="str">
        <f t="shared" si="21"/>
        <v/>
      </c>
      <c r="I152" s="14" t="str">
        <f t="shared" si="22"/>
        <v/>
      </c>
    </row>
    <row r="153" spans="1:9" x14ac:dyDescent="0.25">
      <c r="A153" s="8" t="str">
        <f t="shared" si="23"/>
        <v/>
      </c>
      <c r="B153" s="13" t="str">
        <f t="shared" si="24"/>
        <v/>
      </c>
      <c r="C153" s="13" t="str">
        <f t="shared" si="25"/>
        <v/>
      </c>
      <c r="D153" s="13" t="str">
        <f t="shared" si="18"/>
        <v/>
      </c>
      <c r="E153" s="13" t="str">
        <f t="shared" si="26"/>
        <v/>
      </c>
      <c r="F153" s="13" t="str">
        <f t="shared" si="19"/>
        <v/>
      </c>
      <c r="G153" s="13" t="str">
        <f t="shared" si="20"/>
        <v/>
      </c>
      <c r="H153" s="17" t="str">
        <f t="shared" si="21"/>
        <v/>
      </c>
      <c r="I153" s="14" t="str">
        <f t="shared" si="22"/>
        <v/>
      </c>
    </row>
    <row r="154" spans="1:9" x14ac:dyDescent="0.25">
      <c r="A154" s="8" t="str">
        <f t="shared" si="23"/>
        <v/>
      </c>
      <c r="B154" s="13" t="str">
        <f t="shared" si="24"/>
        <v/>
      </c>
      <c r="C154" s="13" t="str">
        <f t="shared" si="25"/>
        <v/>
      </c>
      <c r="D154" s="13" t="str">
        <f t="shared" si="18"/>
        <v/>
      </c>
      <c r="E154" s="13" t="str">
        <f t="shared" si="26"/>
        <v/>
      </c>
      <c r="F154" s="13" t="str">
        <f t="shared" si="19"/>
        <v/>
      </c>
      <c r="G154" s="13" t="str">
        <f t="shared" si="20"/>
        <v/>
      </c>
      <c r="H154" s="17" t="str">
        <f t="shared" si="21"/>
        <v/>
      </c>
      <c r="I154" s="14" t="str">
        <f t="shared" si="22"/>
        <v/>
      </c>
    </row>
    <row r="155" spans="1:9" x14ac:dyDescent="0.25">
      <c r="A155" s="8" t="str">
        <f t="shared" si="23"/>
        <v/>
      </c>
      <c r="B155" s="13" t="str">
        <f t="shared" si="24"/>
        <v/>
      </c>
      <c r="C155" s="13" t="str">
        <f t="shared" si="25"/>
        <v/>
      </c>
      <c r="D155" s="13" t="str">
        <f t="shared" si="18"/>
        <v/>
      </c>
      <c r="E155" s="13" t="str">
        <f t="shared" si="26"/>
        <v/>
      </c>
      <c r="F155" s="13" t="str">
        <f t="shared" si="19"/>
        <v/>
      </c>
      <c r="G155" s="13" t="str">
        <f t="shared" si="20"/>
        <v/>
      </c>
      <c r="H155" s="17" t="str">
        <f t="shared" si="21"/>
        <v/>
      </c>
      <c r="I155" s="14" t="str">
        <f t="shared" si="22"/>
        <v/>
      </c>
    </row>
    <row r="156" spans="1:9" x14ac:dyDescent="0.25">
      <c r="A156" s="8" t="str">
        <f t="shared" si="23"/>
        <v/>
      </c>
      <c r="B156" s="13" t="str">
        <f t="shared" si="24"/>
        <v/>
      </c>
      <c r="C156" s="13" t="str">
        <f t="shared" si="25"/>
        <v/>
      </c>
      <c r="D156" s="13" t="str">
        <f t="shared" si="18"/>
        <v/>
      </c>
      <c r="E156" s="13" t="str">
        <f t="shared" si="26"/>
        <v/>
      </c>
      <c r="F156" s="13" t="str">
        <f t="shared" si="19"/>
        <v/>
      </c>
      <c r="G156" s="13" t="str">
        <f t="shared" si="20"/>
        <v/>
      </c>
      <c r="H156" s="17" t="str">
        <f t="shared" si="21"/>
        <v/>
      </c>
      <c r="I156" s="14" t="str">
        <f t="shared" si="22"/>
        <v/>
      </c>
    </row>
    <row r="157" spans="1:9" x14ac:dyDescent="0.25">
      <c r="A157" s="8" t="str">
        <f t="shared" si="23"/>
        <v/>
      </c>
      <c r="B157" s="13" t="str">
        <f t="shared" si="24"/>
        <v/>
      </c>
      <c r="C157" s="13" t="str">
        <f t="shared" si="25"/>
        <v/>
      </c>
      <c r="D157" s="13" t="str">
        <f t="shared" si="18"/>
        <v/>
      </c>
      <c r="E157" s="13" t="str">
        <f t="shared" si="26"/>
        <v/>
      </c>
      <c r="F157" s="13" t="str">
        <f t="shared" si="19"/>
        <v/>
      </c>
      <c r="G157" s="13" t="str">
        <f t="shared" si="20"/>
        <v/>
      </c>
      <c r="H157" s="17" t="str">
        <f t="shared" si="21"/>
        <v/>
      </c>
      <c r="I157" s="14" t="str">
        <f t="shared" si="22"/>
        <v/>
      </c>
    </row>
    <row r="158" spans="1:9" x14ac:dyDescent="0.25">
      <c r="A158" s="8" t="str">
        <f t="shared" si="23"/>
        <v/>
      </c>
      <c r="B158" s="13" t="str">
        <f t="shared" si="24"/>
        <v/>
      </c>
      <c r="C158" s="13" t="str">
        <f t="shared" si="25"/>
        <v/>
      </c>
      <c r="D158" s="13" t="str">
        <f t="shared" si="18"/>
        <v/>
      </c>
      <c r="E158" s="13" t="str">
        <f t="shared" si="26"/>
        <v/>
      </c>
      <c r="F158" s="13" t="str">
        <f t="shared" si="19"/>
        <v/>
      </c>
      <c r="G158" s="13" t="str">
        <f t="shared" si="20"/>
        <v/>
      </c>
      <c r="H158" s="17" t="str">
        <f t="shared" si="21"/>
        <v/>
      </c>
      <c r="I158" s="14" t="str">
        <f t="shared" si="22"/>
        <v/>
      </c>
    </row>
    <row r="159" spans="1:9" x14ac:dyDescent="0.25">
      <c r="A159" s="8" t="str">
        <f t="shared" si="23"/>
        <v/>
      </c>
      <c r="B159" s="13" t="str">
        <f t="shared" si="24"/>
        <v/>
      </c>
      <c r="C159" s="13" t="str">
        <f t="shared" si="25"/>
        <v/>
      </c>
      <c r="D159" s="13" t="str">
        <f t="shared" si="18"/>
        <v/>
      </c>
      <c r="E159" s="13" t="str">
        <f t="shared" si="26"/>
        <v/>
      </c>
      <c r="F159" s="13" t="str">
        <f t="shared" si="19"/>
        <v/>
      </c>
      <c r="G159" s="13" t="str">
        <f t="shared" si="20"/>
        <v/>
      </c>
      <c r="H159" s="17" t="str">
        <f t="shared" si="21"/>
        <v/>
      </c>
      <c r="I159" s="14" t="str">
        <f t="shared" si="22"/>
        <v/>
      </c>
    </row>
    <row r="160" spans="1:9" x14ac:dyDescent="0.25">
      <c r="A160" s="8" t="str">
        <f t="shared" si="23"/>
        <v/>
      </c>
      <c r="B160" s="13" t="str">
        <f t="shared" si="24"/>
        <v/>
      </c>
      <c r="C160" s="13" t="str">
        <f t="shared" si="25"/>
        <v/>
      </c>
      <c r="D160" s="13" t="str">
        <f t="shared" si="18"/>
        <v/>
      </c>
      <c r="E160" s="13" t="str">
        <f t="shared" si="26"/>
        <v/>
      </c>
      <c r="F160" s="13" t="str">
        <f t="shared" si="19"/>
        <v/>
      </c>
      <c r="G160" s="13" t="str">
        <f t="shared" si="20"/>
        <v/>
      </c>
      <c r="H160" s="17" t="str">
        <f t="shared" si="21"/>
        <v/>
      </c>
      <c r="I160" s="14" t="str">
        <f t="shared" si="22"/>
        <v/>
      </c>
    </row>
    <row r="161" spans="1:9" x14ac:dyDescent="0.25">
      <c r="A161" s="8" t="str">
        <f t="shared" si="23"/>
        <v/>
      </c>
      <c r="B161" s="13" t="str">
        <f t="shared" si="24"/>
        <v/>
      </c>
      <c r="C161" s="13" t="str">
        <f t="shared" si="25"/>
        <v/>
      </c>
      <c r="D161" s="13" t="str">
        <f t="shared" si="18"/>
        <v/>
      </c>
      <c r="E161" s="13" t="str">
        <f t="shared" si="26"/>
        <v/>
      </c>
      <c r="F161" s="13" t="str">
        <f t="shared" si="19"/>
        <v/>
      </c>
      <c r="G161" s="13" t="str">
        <f t="shared" si="20"/>
        <v/>
      </c>
      <c r="H161" s="17" t="str">
        <f t="shared" si="21"/>
        <v/>
      </c>
      <c r="I161" s="14" t="str">
        <f t="shared" si="22"/>
        <v/>
      </c>
    </row>
    <row r="162" spans="1:9" x14ac:dyDescent="0.25">
      <c r="A162" s="8" t="str">
        <f t="shared" si="23"/>
        <v/>
      </c>
      <c r="B162" s="13" t="str">
        <f t="shared" si="24"/>
        <v/>
      </c>
      <c r="C162" s="13" t="str">
        <f t="shared" si="25"/>
        <v/>
      </c>
      <c r="D162" s="13" t="str">
        <f t="shared" si="18"/>
        <v/>
      </c>
      <c r="E162" s="13" t="str">
        <f t="shared" si="26"/>
        <v/>
      </c>
      <c r="F162" s="13" t="str">
        <f t="shared" si="19"/>
        <v/>
      </c>
      <c r="G162" s="13" t="str">
        <f t="shared" si="20"/>
        <v/>
      </c>
      <c r="H162" s="17" t="str">
        <f t="shared" si="21"/>
        <v/>
      </c>
      <c r="I162" s="14" t="str">
        <f t="shared" si="22"/>
        <v/>
      </c>
    </row>
    <row r="163" spans="1:9" x14ac:dyDescent="0.25">
      <c r="A163" s="8" t="str">
        <f t="shared" si="23"/>
        <v/>
      </c>
      <c r="B163" s="13" t="str">
        <f t="shared" si="24"/>
        <v/>
      </c>
      <c r="C163" s="13" t="str">
        <f t="shared" si="25"/>
        <v/>
      </c>
      <c r="D163" s="13" t="str">
        <f t="shared" si="18"/>
        <v/>
      </c>
      <c r="E163" s="13" t="str">
        <f t="shared" si="26"/>
        <v/>
      </c>
      <c r="F163" s="13" t="str">
        <f t="shared" si="19"/>
        <v/>
      </c>
      <c r="G163" s="13" t="str">
        <f t="shared" si="20"/>
        <v/>
      </c>
      <c r="H163" s="17" t="str">
        <f t="shared" si="21"/>
        <v/>
      </c>
      <c r="I163" s="14" t="str">
        <f t="shared" si="22"/>
        <v/>
      </c>
    </row>
    <row r="164" spans="1:9" x14ac:dyDescent="0.25">
      <c r="A164" s="8" t="str">
        <f t="shared" si="23"/>
        <v/>
      </c>
      <c r="B164" s="13" t="str">
        <f t="shared" si="24"/>
        <v/>
      </c>
      <c r="C164" s="13" t="str">
        <f t="shared" si="25"/>
        <v/>
      </c>
      <c r="D164" s="13" t="str">
        <f t="shared" si="18"/>
        <v/>
      </c>
      <c r="E164" s="13" t="str">
        <f t="shared" si="26"/>
        <v/>
      </c>
      <c r="F164" s="13" t="str">
        <f t="shared" si="19"/>
        <v/>
      </c>
      <c r="G164" s="13" t="str">
        <f t="shared" si="20"/>
        <v/>
      </c>
      <c r="H164" s="17" t="str">
        <f t="shared" si="21"/>
        <v/>
      </c>
      <c r="I164" s="14" t="str">
        <f t="shared" si="22"/>
        <v/>
      </c>
    </row>
    <row r="165" spans="1:9" x14ac:dyDescent="0.25">
      <c r="A165" s="8" t="str">
        <f t="shared" si="23"/>
        <v/>
      </c>
      <c r="B165" s="13" t="str">
        <f t="shared" si="24"/>
        <v/>
      </c>
      <c r="C165" s="13" t="str">
        <f t="shared" si="25"/>
        <v/>
      </c>
      <c r="D165" s="13" t="str">
        <f t="shared" si="18"/>
        <v/>
      </c>
      <c r="E165" s="13" t="str">
        <f t="shared" si="26"/>
        <v/>
      </c>
      <c r="F165" s="13" t="str">
        <f t="shared" si="19"/>
        <v/>
      </c>
      <c r="G165" s="13" t="str">
        <f t="shared" si="20"/>
        <v/>
      </c>
      <c r="H165" s="17" t="str">
        <f t="shared" si="21"/>
        <v/>
      </c>
      <c r="I165" s="14" t="str">
        <f t="shared" si="22"/>
        <v/>
      </c>
    </row>
    <row r="166" spans="1:9" x14ac:dyDescent="0.25">
      <c r="A166" s="8" t="str">
        <f t="shared" si="23"/>
        <v/>
      </c>
      <c r="B166" s="13" t="str">
        <f t="shared" si="24"/>
        <v/>
      </c>
      <c r="C166" s="13" t="str">
        <f t="shared" si="25"/>
        <v/>
      </c>
      <c r="D166" s="13" t="str">
        <f t="shared" si="18"/>
        <v/>
      </c>
      <c r="E166" s="13" t="str">
        <f t="shared" si="26"/>
        <v/>
      </c>
      <c r="F166" s="13" t="str">
        <f t="shared" si="19"/>
        <v/>
      </c>
      <c r="G166" s="13" t="str">
        <f t="shared" si="20"/>
        <v/>
      </c>
      <c r="H166" s="17" t="str">
        <f t="shared" si="21"/>
        <v/>
      </c>
      <c r="I166" s="14" t="str">
        <f t="shared" si="22"/>
        <v/>
      </c>
    </row>
    <row r="167" spans="1:9" x14ac:dyDescent="0.25">
      <c r="A167" s="8" t="str">
        <f t="shared" si="23"/>
        <v/>
      </c>
      <c r="B167" s="13" t="str">
        <f t="shared" si="24"/>
        <v/>
      </c>
      <c r="C167" s="13" t="str">
        <f t="shared" si="25"/>
        <v/>
      </c>
      <c r="D167" s="13" t="str">
        <f t="shared" si="18"/>
        <v/>
      </c>
      <c r="E167" s="13" t="str">
        <f t="shared" si="26"/>
        <v/>
      </c>
      <c r="F167" s="13" t="str">
        <f t="shared" si="19"/>
        <v/>
      </c>
      <c r="G167" s="13" t="str">
        <f t="shared" si="20"/>
        <v/>
      </c>
      <c r="H167" s="17" t="str">
        <f t="shared" si="21"/>
        <v/>
      </c>
      <c r="I167" s="14" t="str">
        <f t="shared" si="22"/>
        <v/>
      </c>
    </row>
    <row r="168" spans="1:9" x14ac:dyDescent="0.25">
      <c r="A168" s="8" t="str">
        <f t="shared" si="23"/>
        <v/>
      </c>
      <c r="B168" s="13" t="str">
        <f t="shared" si="24"/>
        <v/>
      </c>
      <c r="C168" s="13" t="str">
        <f t="shared" si="25"/>
        <v/>
      </c>
      <c r="D168" s="13" t="str">
        <f t="shared" si="18"/>
        <v/>
      </c>
      <c r="E168" s="13" t="str">
        <f t="shared" si="26"/>
        <v/>
      </c>
      <c r="F168" s="13" t="str">
        <f t="shared" si="19"/>
        <v/>
      </c>
      <c r="G168" s="13" t="str">
        <f t="shared" si="20"/>
        <v/>
      </c>
      <c r="H168" s="17" t="str">
        <f t="shared" si="21"/>
        <v/>
      </c>
      <c r="I168" s="14" t="str">
        <f t="shared" si="22"/>
        <v/>
      </c>
    </row>
    <row r="169" spans="1:9" x14ac:dyDescent="0.25">
      <c r="A169" s="8" t="str">
        <f t="shared" si="23"/>
        <v/>
      </c>
      <c r="B169" s="13" t="str">
        <f t="shared" si="24"/>
        <v/>
      </c>
      <c r="C169" s="13" t="str">
        <f t="shared" si="25"/>
        <v/>
      </c>
      <c r="D169" s="13" t="str">
        <f t="shared" si="18"/>
        <v/>
      </c>
      <c r="E169" s="13" t="str">
        <f t="shared" si="26"/>
        <v/>
      </c>
      <c r="F169" s="13" t="str">
        <f t="shared" si="19"/>
        <v/>
      </c>
      <c r="G169" s="13" t="str">
        <f t="shared" si="20"/>
        <v/>
      </c>
      <c r="H169" s="17" t="str">
        <f t="shared" si="21"/>
        <v/>
      </c>
      <c r="I169" s="14" t="str">
        <f t="shared" si="22"/>
        <v/>
      </c>
    </row>
    <row r="170" spans="1:9" x14ac:dyDescent="0.25">
      <c r="A170" s="8" t="str">
        <f t="shared" si="23"/>
        <v/>
      </c>
      <c r="B170" s="13" t="str">
        <f t="shared" si="24"/>
        <v/>
      </c>
      <c r="C170" s="13" t="str">
        <f t="shared" si="25"/>
        <v/>
      </c>
      <c r="D170" s="13" t="str">
        <f t="shared" si="18"/>
        <v/>
      </c>
      <c r="E170" s="13" t="str">
        <f t="shared" si="26"/>
        <v/>
      </c>
      <c r="F170" s="13" t="str">
        <f t="shared" si="19"/>
        <v/>
      </c>
      <c r="G170" s="13" t="str">
        <f t="shared" si="20"/>
        <v/>
      </c>
      <c r="H170" s="17" t="str">
        <f t="shared" si="21"/>
        <v/>
      </c>
      <c r="I170" s="14" t="str">
        <f t="shared" si="22"/>
        <v/>
      </c>
    </row>
    <row r="171" spans="1:9" x14ac:dyDescent="0.25">
      <c r="A171" s="8" t="str">
        <f t="shared" si="23"/>
        <v/>
      </c>
      <c r="B171" s="13" t="str">
        <f t="shared" si="24"/>
        <v/>
      </c>
      <c r="C171" s="13" t="str">
        <f t="shared" si="25"/>
        <v/>
      </c>
      <c r="D171" s="13" t="str">
        <f t="shared" si="18"/>
        <v/>
      </c>
      <c r="E171" s="13" t="str">
        <f t="shared" si="26"/>
        <v/>
      </c>
      <c r="F171" s="13" t="str">
        <f t="shared" si="19"/>
        <v/>
      </c>
      <c r="G171" s="13" t="str">
        <f t="shared" si="20"/>
        <v/>
      </c>
      <c r="H171" s="17" t="str">
        <f t="shared" si="21"/>
        <v/>
      </c>
      <c r="I171" s="14" t="str">
        <f t="shared" si="22"/>
        <v/>
      </c>
    </row>
    <row r="172" spans="1:9" x14ac:dyDescent="0.25">
      <c r="A172" s="8" t="str">
        <f t="shared" si="23"/>
        <v/>
      </c>
      <c r="B172" s="13" t="str">
        <f t="shared" si="24"/>
        <v/>
      </c>
      <c r="C172" s="13" t="str">
        <f t="shared" si="25"/>
        <v/>
      </c>
      <c r="D172" s="13" t="str">
        <f t="shared" si="18"/>
        <v/>
      </c>
      <c r="E172" s="13" t="str">
        <f t="shared" si="26"/>
        <v/>
      </c>
      <c r="F172" s="13" t="str">
        <f t="shared" si="19"/>
        <v/>
      </c>
      <c r="G172" s="13" t="str">
        <f t="shared" si="20"/>
        <v/>
      </c>
      <c r="H172" s="17" t="str">
        <f t="shared" si="21"/>
        <v/>
      </c>
      <c r="I172" s="14" t="str">
        <f t="shared" si="22"/>
        <v/>
      </c>
    </row>
    <row r="173" spans="1:9" x14ac:dyDescent="0.25">
      <c r="A173" s="8" t="str">
        <f t="shared" si="23"/>
        <v/>
      </c>
      <c r="B173" s="13" t="str">
        <f t="shared" si="24"/>
        <v/>
      </c>
      <c r="C173" s="13" t="str">
        <f t="shared" si="25"/>
        <v/>
      </c>
      <c r="D173" s="13" t="str">
        <f t="shared" si="18"/>
        <v/>
      </c>
      <c r="E173" s="13" t="str">
        <f t="shared" si="26"/>
        <v/>
      </c>
      <c r="F173" s="13" t="str">
        <f t="shared" si="19"/>
        <v/>
      </c>
      <c r="G173" s="13" t="str">
        <f t="shared" si="20"/>
        <v/>
      </c>
      <c r="H173" s="17" t="str">
        <f t="shared" si="21"/>
        <v/>
      </c>
      <c r="I173" s="14" t="str">
        <f t="shared" si="22"/>
        <v/>
      </c>
    </row>
    <row r="174" spans="1:9" x14ac:dyDescent="0.25">
      <c r="A174" s="8" t="str">
        <f t="shared" si="23"/>
        <v/>
      </c>
      <c r="B174" s="13" t="str">
        <f t="shared" si="24"/>
        <v/>
      </c>
      <c r="C174" s="13" t="str">
        <f t="shared" si="25"/>
        <v/>
      </c>
      <c r="D174" s="13" t="str">
        <f t="shared" si="18"/>
        <v/>
      </c>
      <c r="E174" s="13" t="str">
        <f t="shared" si="26"/>
        <v/>
      </c>
      <c r="F174" s="13" t="str">
        <f t="shared" si="19"/>
        <v/>
      </c>
      <c r="G174" s="13" t="str">
        <f t="shared" si="20"/>
        <v/>
      </c>
      <c r="H174" s="17" t="str">
        <f t="shared" si="21"/>
        <v/>
      </c>
      <c r="I174" s="14" t="str">
        <f t="shared" si="22"/>
        <v/>
      </c>
    </row>
    <row r="175" spans="1:9" x14ac:dyDescent="0.25">
      <c r="A175" s="8" t="str">
        <f t="shared" si="23"/>
        <v/>
      </c>
      <c r="B175" s="13" t="str">
        <f t="shared" si="24"/>
        <v/>
      </c>
      <c r="C175" s="13" t="str">
        <f t="shared" si="25"/>
        <v/>
      </c>
      <c r="D175" s="13" t="str">
        <f t="shared" si="18"/>
        <v/>
      </c>
      <c r="E175" s="13" t="str">
        <f t="shared" si="26"/>
        <v/>
      </c>
      <c r="F175" s="13" t="str">
        <f t="shared" si="19"/>
        <v/>
      </c>
      <c r="G175" s="13" t="str">
        <f t="shared" si="20"/>
        <v/>
      </c>
      <c r="H175" s="17" t="str">
        <f t="shared" si="21"/>
        <v/>
      </c>
      <c r="I175" s="14" t="str">
        <f t="shared" si="22"/>
        <v/>
      </c>
    </row>
    <row r="176" spans="1:9" x14ac:dyDescent="0.25">
      <c r="A176" s="8" t="str">
        <f t="shared" si="23"/>
        <v/>
      </c>
      <c r="B176" s="13" t="str">
        <f t="shared" si="24"/>
        <v/>
      </c>
      <c r="C176" s="13" t="str">
        <f t="shared" si="25"/>
        <v/>
      </c>
      <c r="D176" s="13" t="str">
        <f t="shared" si="18"/>
        <v/>
      </c>
      <c r="E176" s="13" t="str">
        <f t="shared" si="26"/>
        <v/>
      </c>
      <c r="F176" s="13" t="str">
        <f t="shared" si="19"/>
        <v/>
      </c>
      <c r="G176" s="13" t="str">
        <f t="shared" si="20"/>
        <v/>
      </c>
      <c r="H176" s="17" t="str">
        <f t="shared" si="21"/>
        <v/>
      </c>
      <c r="I176" s="14" t="str">
        <f t="shared" si="22"/>
        <v/>
      </c>
    </row>
    <row r="177" spans="1:9" x14ac:dyDescent="0.25">
      <c r="A177" s="8" t="str">
        <f t="shared" si="23"/>
        <v/>
      </c>
      <c r="B177" s="13" t="str">
        <f t="shared" si="24"/>
        <v/>
      </c>
      <c r="C177" s="13" t="str">
        <f t="shared" si="25"/>
        <v/>
      </c>
      <c r="D177" s="13" t="str">
        <f t="shared" si="18"/>
        <v/>
      </c>
      <c r="E177" s="13" t="str">
        <f t="shared" si="26"/>
        <v/>
      </c>
      <c r="F177" s="13" t="str">
        <f t="shared" si="19"/>
        <v/>
      </c>
      <c r="G177" s="13" t="str">
        <f t="shared" si="20"/>
        <v/>
      </c>
      <c r="H177" s="17" t="str">
        <f t="shared" si="21"/>
        <v/>
      </c>
      <c r="I177" s="14" t="str">
        <f t="shared" si="22"/>
        <v/>
      </c>
    </row>
    <row r="178" spans="1:9" x14ac:dyDescent="0.25">
      <c r="A178" s="8" t="str">
        <f t="shared" si="23"/>
        <v/>
      </c>
      <c r="B178" s="13" t="str">
        <f t="shared" si="24"/>
        <v/>
      </c>
      <c r="C178" s="13" t="str">
        <f t="shared" si="25"/>
        <v/>
      </c>
      <c r="D178" s="13" t="str">
        <f t="shared" si="18"/>
        <v/>
      </c>
      <c r="E178" s="13" t="str">
        <f t="shared" si="26"/>
        <v/>
      </c>
      <c r="F178" s="13" t="str">
        <f t="shared" si="19"/>
        <v/>
      </c>
      <c r="G178" s="13" t="str">
        <f t="shared" si="20"/>
        <v/>
      </c>
      <c r="H178" s="17" t="str">
        <f t="shared" si="21"/>
        <v/>
      </c>
      <c r="I178" s="14" t="str">
        <f t="shared" si="22"/>
        <v/>
      </c>
    </row>
    <row r="179" spans="1:9" x14ac:dyDescent="0.25">
      <c r="A179" s="8" t="str">
        <f t="shared" si="23"/>
        <v/>
      </c>
      <c r="B179" s="13" t="str">
        <f t="shared" si="24"/>
        <v/>
      </c>
      <c r="C179" s="13" t="str">
        <f t="shared" si="25"/>
        <v/>
      </c>
      <c r="D179" s="13" t="str">
        <f t="shared" si="18"/>
        <v/>
      </c>
      <c r="E179" s="13" t="str">
        <f t="shared" si="26"/>
        <v/>
      </c>
      <c r="F179" s="13" t="str">
        <f t="shared" si="19"/>
        <v/>
      </c>
      <c r="G179" s="13" t="str">
        <f t="shared" si="20"/>
        <v/>
      </c>
      <c r="H179" s="17" t="str">
        <f t="shared" si="21"/>
        <v/>
      </c>
      <c r="I179" s="14" t="str">
        <f t="shared" si="22"/>
        <v/>
      </c>
    </row>
    <row r="180" spans="1:9" x14ac:dyDescent="0.25">
      <c r="A180" s="8" t="str">
        <f t="shared" si="23"/>
        <v/>
      </c>
      <c r="B180" s="13" t="str">
        <f t="shared" si="24"/>
        <v/>
      </c>
      <c r="C180" s="13" t="str">
        <f t="shared" si="25"/>
        <v/>
      </c>
      <c r="D180" s="13" t="str">
        <f t="shared" si="18"/>
        <v/>
      </c>
      <c r="E180" s="13" t="str">
        <f t="shared" si="26"/>
        <v/>
      </c>
      <c r="F180" s="13" t="str">
        <f t="shared" si="19"/>
        <v/>
      </c>
      <c r="G180" s="13" t="str">
        <f t="shared" si="20"/>
        <v/>
      </c>
      <c r="H180" s="17" t="str">
        <f t="shared" si="21"/>
        <v/>
      </c>
      <c r="I180" s="14" t="str">
        <f t="shared" si="22"/>
        <v/>
      </c>
    </row>
    <row r="181" spans="1:9" x14ac:dyDescent="0.25">
      <c r="A181" s="8" t="str">
        <f t="shared" si="23"/>
        <v/>
      </c>
      <c r="B181" s="13" t="str">
        <f t="shared" si="24"/>
        <v/>
      </c>
      <c r="C181" s="13" t="str">
        <f t="shared" si="25"/>
        <v/>
      </c>
      <c r="D181" s="13" t="str">
        <f t="shared" si="18"/>
        <v/>
      </c>
      <c r="E181" s="13" t="str">
        <f t="shared" si="26"/>
        <v/>
      </c>
      <c r="F181" s="13" t="str">
        <f t="shared" si="19"/>
        <v/>
      </c>
      <c r="G181" s="13" t="str">
        <f t="shared" si="20"/>
        <v/>
      </c>
      <c r="H181" s="17" t="str">
        <f t="shared" si="21"/>
        <v/>
      </c>
      <c r="I181" s="14" t="str">
        <f t="shared" si="22"/>
        <v/>
      </c>
    </row>
    <row r="182" spans="1:9" x14ac:dyDescent="0.25">
      <c r="A182" s="8" t="str">
        <f t="shared" si="23"/>
        <v/>
      </c>
      <c r="B182" s="13" t="str">
        <f t="shared" si="24"/>
        <v/>
      </c>
      <c r="C182" s="13" t="str">
        <f t="shared" si="25"/>
        <v/>
      </c>
      <c r="D182" s="13" t="str">
        <f t="shared" si="18"/>
        <v/>
      </c>
      <c r="E182" s="13" t="str">
        <f t="shared" si="26"/>
        <v/>
      </c>
      <c r="F182" s="13" t="str">
        <f t="shared" si="19"/>
        <v/>
      </c>
      <c r="G182" s="13" t="str">
        <f t="shared" si="20"/>
        <v/>
      </c>
      <c r="H182" s="17" t="str">
        <f t="shared" si="21"/>
        <v/>
      </c>
      <c r="I182" s="14" t="str">
        <f t="shared" si="22"/>
        <v/>
      </c>
    </row>
    <row r="183" spans="1:9" x14ac:dyDescent="0.25">
      <c r="A183" s="8" t="str">
        <f t="shared" si="23"/>
        <v/>
      </c>
      <c r="B183" s="13" t="str">
        <f t="shared" si="24"/>
        <v/>
      </c>
      <c r="C183" s="13" t="str">
        <f t="shared" si="25"/>
        <v/>
      </c>
      <c r="D183" s="13" t="str">
        <f t="shared" si="18"/>
        <v/>
      </c>
      <c r="E183" s="13" t="str">
        <f t="shared" si="26"/>
        <v/>
      </c>
      <c r="F183" s="13" t="str">
        <f t="shared" si="19"/>
        <v/>
      </c>
      <c r="G183" s="13" t="str">
        <f t="shared" si="20"/>
        <v/>
      </c>
      <c r="H183" s="17" t="str">
        <f t="shared" si="21"/>
        <v/>
      </c>
      <c r="I183" s="14" t="str">
        <f t="shared" si="22"/>
        <v/>
      </c>
    </row>
    <row r="184" spans="1:9" x14ac:dyDescent="0.25">
      <c r="A184" s="8" t="str">
        <f t="shared" si="23"/>
        <v/>
      </c>
      <c r="B184" s="13" t="str">
        <f t="shared" si="24"/>
        <v/>
      </c>
      <c r="C184" s="13" t="str">
        <f t="shared" si="25"/>
        <v/>
      </c>
      <c r="D184" s="13" t="str">
        <f t="shared" si="18"/>
        <v/>
      </c>
      <c r="E184" s="13" t="str">
        <f t="shared" si="26"/>
        <v/>
      </c>
      <c r="F184" s="13" t="str">
        <f t="shared" si="19"/>
        <v/>
      </c>
      <c r="G184" s="13" t="str">
        <f t="shared" si="20"/>
        <v/>
      </c>
      <c r="H184" s="17" t="str">
        <f t="shared" si="21"/>
        <v/>
      </c>
      <c r="I184" s="14" t="str">
        <f t="shared" si="22"/>
        <v/>
      </c>
    </row>
    <row r="185" spans="1:9" x14ac:dyDescent="0.25">
      <c r="A185" s="8" t="str">
        <f t="shared" si="23"/>
        <v/>
      </c>
      <c r="B185" s="13" t="str">
        <f t="shared" si="24"/>
        <v/>
      </c>
      <c r="C185" s="13" t="str">
        <f t="shared" si="25"/>
        <v/>
      </c>
      <c r="D185" s="13" t="str">
        <f t="shared" si="18"/>
        <v/>
      </c>
      <c r="E185" s="13" t="str">
        <f t="shared" si="26"/>
        <v/>
      </c>
      <c r="F185" s="13" t="str">
        <f t="shared" si="19"/>
        <v/>
      </c>
      <c r="G185" s="13" t="str">
        <f t="shared" si="20"/>
        <v/>
      </c>
      <c r="H185" s="17" t="str">
        <f t="shared" si="21"/>
        <v/>
      </c>
      <c r="I185" s="14" t="str">
        <f t="shared" si="22"/>
        <v/>
      </c>
    </row>
    <row r="186" spans="1:9" x14ac:dyDescent="0.25">
      <c r="A186" s="8" t="str">
        <f t="shared" si="23"/>
        <v/>
      </c>
      <c r="B186" s="13" t="str">
        <f t="shared" si="24"/>
        <v/>
      </c>
      <c r="C186" s="13" t="str">
        <f t="shared" si="25"/>
        <v/>
      </c>
      <c r="D186" s="13" t="str">
        <f t="shared" si="18"/>
        <v/>
      </c>
      <c r="E186" s="13" t="str">
        <f t="shared" si="26"/>
        <v/>
      </c>
      <c r="F186" s="13" t="str">
        <f t="shared" si="19"/>
        <v/>
      </c>
      <c r="G186" s="13" t="str">
        <f t="shared" si="20"/>
        <v/>
      </c>
      <c r="H186" s="17" t="str">
        <f t="shared" si="21"/>
        <v/>
      </c>
      <c r="I186" s="14" t="str">
        <f t="shared" si="22"/>
        <v/>
      </c>
    </row>
    <row r="187" spans="1:9" x14ac:dyDescent="0.25">
      <c r="A187" s="8" t="str">
        <f t="shared" si="23"/>
        <v/>
      </c>
      <c r="B187" s="13" t="str">
        <f t="shared" si="24"/>
        <v/>
      </c>
      <c r="C187" s="13" t="str">
        <f t="shared" si="25"/>
        <v/>
      </c>
      <c r="D187" s="13" t="str">
        <f t="shared" si="18"/>
        <v/>
      </c>
      <c r="E187" s="13" t="str">
        <f t="shared" si="26"/>
        <v/>
      </c>
      <c r="F187" s="13" t="str">
        <f t="shared" si="19"/>
        <v/>
      </c>
      <c r="G187" s="13" t="str">
        <f t="shared" si="20"/>
        <v/>
      </c>
      <c r="H187" s="17" t="str">
        <f t="shared" si="21"/>
        <v/>
      </c>
      <c r="I187" s="14" t="str">
        <f t="shared" si="22"/>
        <v/>
      </c>
    </row>
    <row r="188" spans="1:9" x14ac:dyDescent="0.25">
      <c r="A188" s="8" t="str">
        <f t="shared" si="23"/>
        <v/>
      </c>
      <c r="B188" s="13" t="str">
        <f t="shared" si="24"/>
        <v/>
      </c>
      <c r="C188" s="13" t="str">
        <f t="shared" si="25"/>
        <v/>
      </c>
      <c r="D188" s="13" t="str">
        <f t="shared" si="18"/>
        <v/>
      </c>
      <c r="E188" s="13" t="str">
        <f t="shared" si="26"/>
        <v/>
      </c>
      <c r="F188" s="13" t="str">
        <f t="shared" si="19"/>
        <v/>
      </c>
      <c r="G188" s="13" t="str">
        <f t="shared" si="20"/>
        <v/>
      </c>
      <c r="H188" s="17" t="str">
        <f t="shared" si="21"/>
        <v/>
      </c>
      <c r="I188" s="14" t="str">
        <f t="shared" si="22"/>
        <v/>
      </c>
    </row>
    <row r="189" spans="1:9" x14ac:dyDescent="0.25">
      <c r="A189" s="8" t="str">
        <f t="shared" si="23"/>
        <v/>
      </c>
      <c r="B189" s="13" t="str">
        <f t="shared" si="24"/>
        <v/>
      </c>
      <c r="C189" s="13" t="str">
        <f t="shared" si="25"/>
        <v/>
      </c>
      <c r="D189" s="13" t="str">
        <f t="shared" si="18"/>
        <v/>
      </c>
      <c r="E189" s="13" t="str">
        <f t="shared" si="26"/>
        <v/>
      </c>
      <c r="F189" s="13" t="str">
        <f t="shared" si="19"/>
        <v/>
      </c>
      <c r="G189" s="13" t="str">
        <f t="shared" si="20"/>
        <v/>
      </c>
      <c r="H189" s="17" t="str">
        <f t="shared" si="21"/>
        <v/>
      </c>
      <c r="I189" s="14" t="str">
        <f t="shared" si="22"/>
        <v/>
      </c>
    </row>
    <row r="190" spans="1:9" x14ac:dyDescent="0.25">
      <c r="A190" s="8" t="str">
        <f t="shared" si="23"/>
        <v/>
      </c>
      <c r="B190" s="13" t="str">
        <f t="shared" si="24"/>
        <v/>
      </c>
      <c r="C190" s="13" t="str">
        <f t="shared" si="25"/>
        <v/>
      </c>
      <c r="D190" s="13" t="str">
        <f t="shared" si="18"/>
        <v/>
      </c>
      <c r="E190" s="13" t="str">
        <f t="shared" si="26"/>
        <v/>
      </c>
      <c r="F190" s="13" t="str">
        <f t="shared" si="19"/>
        <v/>
      </c>
      <c r="G190" s="13" t="str">
        <f t="shared" si="20"/>
        <v/>
      </c>
      <c r="H190" s="17" t="str">
        <f t="shared" si="21"/>
        <v/>
      </c>
      <c r="I190" s="14" t="str">
        <f t="shared" si="22"/>
        <v/>
      </c>
    </row>
    <row r="191" spans="1:9" x14ac:dyDescent="0.25">
      <c r="A191" s="8" t="str">
        <f t="shared" si="23"/>
        <v/>
      </c>
      <c r="B191" s="13" t="str">
        <f t="shared" si="24"/>
        <v/>
      </c>
      <c r="C191" s="13" t="str">
        <f t="shared" si="25"/>
        <v/>
      </c>
      <c r="D191" s="13" t="str">
        <f t="shared" si="18"/>
        <v/>
      </c>
      <c r="E191" s="13" t="str">
        <f t="shared" si="26"/>
        <v/>
      </c>
      <c r="F191" s="13" t="str">
        <f t="shared" si="19"/>
        <v/>
      </c>
      <c r="G191" s="13" t="str">
        <f t="shared" si="20"/>
        <v/>
      </c>
      <c r="H191" s="17" t="str">
        <f t="shared" si="21"/>
        <v/>
      </c>
      <c r="I191" s="14" t="str">
        <f t="shared" si="22"/>
        <v/>
      </c>
    </row>
    <row r="192" spans="1:9" x14ac:dyDescent="0.25">
      <c r="A192" s="8" t="str">
        <f t="shared" si="23"/>
        <v/>
      </c>
      <c r="B192" s="13" t="str">
        <f t="shared" si="24"/>
        <v/>
      </c>
      <c r="C192" s="13" t="str">
        <f t="shared" si="25"/>
        <v/>
      </c>
      <c r="D192" s="13" t="str">
        <f t="shared" si="18"/>
        <v/>
      </c>
      <c r="E192" s="13" t="str">
        <f t="shared" si="26"/>
        <v/>
      </c>
      <c r="F192" s="13" t="str">
        <f t="shared" si="19"/>
        <v/>
      </c>
      <c r="G192" s="13" t="str">
        <f t="shared" si="20"/>
        <v/>
      </c>
      <c r="H192" s="17" t="str">
        <f t="shared" si="21"/>
        <v/>
      </c>
      <c r="I192" s="14" t="str">
        <f t="shared" si="22"/>
        <v/>
      </c>
    </row>
    <row r="193" spans="1:9" x14ac:dyDescent="0.25">
      <c r="A193" s="8" t="str">
        <f t="shared" si="23"/>
        <v/>
      </c>
      <c r="B193" s="13" t="str">
        <f t="shared" si="24"/>
        <v/>
      </c>
      <c r="C193" s="13" t="str">
        <f t="shared" si="25"/>
        <v/>
      </c>
      <c r="D193" s="13" t="str">
        <f t="shared" si="18"/>
        <v/>
      </c>
      <c r="E193" s="13" t="str">
        <f t="shared" si="26"/>
        <v/>
      </c>
      <c r="F193" s="13" t="str">
        <f t="shared" si="19"/>
        <v/>
      </c>
      <c r="G193" s="13" t="str">
        <f t="shared" si="20"/>
        <v/>
      </c>
      <c r="H193" s="17" t="str">
        <f t="shared" si="21"/>
        <v/>
      </c>
      <c r="I193" s="14" t="str">
        <f t="shared" si="22"/>
        <v/>
      </c>
    </row>
    <row r="194" spans="1:9" x14ac:dyDescent="0.25">
      <c r="A194" s="8" t="str">
        <f t="shared" si="23"/>
        <v/>
      </c>
      <c r="B194" s="13" t="str">
        <f t="shared" si="24"/>
        <v/>
      </c>
      <c r="C194" s="13" t="str">
        <f t="shared" si="25"/>
        <v/>
      </c>
      <c r="D194" s="13" t="str">
        <f t="shared" si="18"/>
        <v/>
      </c>
      <c r="E194" s="13" t="str">
        <f t="shared" si="26"/>
        <v/>
      </c>
      <c r="F194" s="13" t="str">
        <f t="shared" si="19"/>
        <v/>
      </c>
      <c r="G194" s="13" t="str">
        <f t="shared" si="20"/>
        <v/>
      </c>
      <c r="H194" s="17" t="str">
        <f t="shared" si="21"/>
        <v/>
      </c>
      <c r="I194" s="14" t="str">
        <f t="shared" si="22"/>
        <v/>
      </c>
    </row>
    <row r="195" spans="1:9" x14ac:dyDescent="0.25">
      <c r="A195" s="8" t="str">
        <f t="shared" si="23"/>
        <v/>
      </c>
      <c r="B195" s="13" t="str">
        <f t="shared" si="24"/>
        <v/>
      </c>
      <c r="C195" s="13" t="str">
        <f t="shared" si="25"/>
        <v/>
      </c>
      <c r="D195" s="13" t="str">
        <f t="shared" si="18"/>
        <v/>
      </c>
      <c r="E195" s="13" t="str">
        <f t="shared" si="26"/>
        <v/>
      </c>
      <c r="F195" s="13" t="str">
        <f t="shared" si="19"/>
        <v/>
      </c>
      <c r="G195" s="13" t="str">
        <f t="shared" si="20"/>
        <v/>
      </c>
      <c r="H195" s="17" t="str">
        <f t="shared" si="21"/>
        <v/>
      </c>
      <c r="I195" s="14" t="str">
        <f t="shared" si="22"/>
        <v/>
      </c>
    </row>
    <row r="196" spans="1:9" x14ac:dyDescent="0.25">
      <c r="A196" s="8" t="str">
        <f t="shared" si="23"/>
        <v/>
      </c>
      <c r="B196" s="13" t="str">
        <f t="shared" si="24"/>
        <v/>
      </c>
      <c r="C196" s="13" t="str">
        <f t="shared" si="25"/>
        <v/>
      </c>
      <c r="D196" s="13" t="str">
        <f t="shared" si="18"/>
        <v/>
      </c>
      <c r="E196" s="13" t="str">
        <f t="shared" si="26"/>
        <v/>
      </c>
      <c r="F196" s="13" t="str">
        <f t="shared" si="19"/>
        <v/>
      </c>
      <c r="G196" s="13" t="str">
        <f t="shared" si="20"/>
        <v/>
      </c>
      <c r="H196" s="17" t="str">
        <f t="shared" si="21"/>
        <v/>
      </c>
      <c r="I196" s="14" t="str">
        <f t="shared" si="22"/>
        <v/>
      </c>
    </row>
    <row r="197" spans="1:9" x14ac:dyDescent="0.25">
      <c r="A197" s="8" t="str">
        <f t="shared" si="23"/>
        <v/>
      </c>
      <c r="B197" s="13" t="str">
        <f t="shared" si="24"/>
        <v/>
      </c>
      <c r="C197" s="13" t="str">
        <f t="shared" si="25"/>
        <v/>
      </c>
      <c r="D197" s="13" t="str">
        <f t="shared" si="18"/>
        <v/>
      </c>
      <c r="E197" s="13" t="str">
        <f t="shared" si="26"/>
        <v/>
      </c>
      <c r="F197" s="13" t="str">
        <f t="shared" si="19"/>
        <v/>
      </c>
      <c r="G197" s="13" t="str">
        <f t="shared" si="20"/>
        <v/>
      </c>
      <c r="H197" s="17" t="str">
        <f t="shared" si="21"/>
        <v/>
      </c>
      <c r="I197" s="14" t="str">
        <f t="shared" si="22"/>
        <v/>
      </c>
    </row>
    <row r="198" spans="1:9" x14ac:dyDescent="0.25">
      <c r="A198" s="8" t="str">
        <f t="shared" si="23"/>
        <v/>
      </c>
      <c r="B198" s="13" t="str">
        <f t="shared" si="24"/>
        <v/>
      </c>
      <c r="C198" s="13" t="str">
        <f t="shared" si="25"/>
        <v/>
      </c>
      <c r="D198" s="13" t="str">
        <f t="shared" si="18"/>
        <v/>
      </c>
      <c r="E198" s="13" t="str">
        <f t="shared" si="26"/>
        <v/>
      </c>
      <c r="F198" s="13" t="str">
        <f t="shared" si="19"/>
        <v/>
      </c>
      <c r="G198" s="13" t="str">
        <f t="shared" si="20"/>
        <v/>
      </c>
      <c r="H198" s="17" t="str">
        <f t="shared" si="21"/>
        <v/>
      </c>
      <c r="I198" s="14" t="str">
        <f t="shared" si="22"/>
        <v/>
      </c>
    </row>
    <row r="199" spans="1:9" x14ac:dyDescent="0.25">
      <c r="A199" s="8" t="str">
        <f t="shared" si="23"/>
        <v/>
      </c>
      <c r="B199" s="13" t="str">
        <f t="shared" si="24"/>
        <v/>
      </c>
      <c r="C199" s="13" t="str">
        <f t="shared" si="25"/>
        <v/>
      </c>
      <c r="D199" s="13" t="str">
        <f t="shared" si="18"/>
        <v/>
      </c>
      <c r="E199" s="13" t="str">
        <f t="shared" si="26"/>
        <v/>
      </c>
      <c r="F199" s="13" t="str">
        <f t="shared" si="19"/>
        <v/>
      </c>
      <c r="G199" s="13" t="str">
        <f t="shared" si="20"/>
        <v/>
      </c>
      <c r="H199" s="17" t="str">
        <f t="shared" si="21"/>
        <v/>
      </c>
      <c r="I199" s="14" t="str">
        <f t="shared" si="22"/>
        <v/>
      </c>
    </row>
    <row r="200" spans="1:9" x14ac:dyDescent="0.25">
      <c r="A200" s="8" t="str">
        <f t="shared" si="23"/>
        <v/>
      </c>
      <c r="B200" s="13" t="str">
        <f t="shared" si="24"/>
        <v/>
      </c>
      <c r="C200" s="13" t="str">
        <f t="shared" si="25"/>
        <v/>
      </c>
      <c r="D200" s="13" t="str">
        <f t="shared" si="18"/>
        <v/>
      </c>
      <c r="E200" s="13" t="str">
        <f t="shared" si="26"/>
        <v/>
      </c>
      <c r="F200" s="13" t="str">
        <f t="shared" si="19"/>
        <v/>
      </c>
      <c r="G200" s="13" t="str">
        <f t="shared" si="20"/>
        <v/>
      </c>
      <c r="H200" s="17" t="str">
        <f t="shared" si="21"/>
        <v/>
      </c>
      <c r="I200" s="14" t="str">
        <f t="shared" si="22"/>
        <v/>
      </c>
    </row>
    <row r="201" spans="1:9" x14ac:dyDescent="0.25">
      <c r="A201" s="8" t="str">
        <f t="shared" si="23"/>
        <v/>
      </c>
      <c r="B201" s="13" t="str">
        <f t="shared" si="24"/>
        <v/>
      </c>
      <c r="C201" s="13" t="str">
        <f t="shared" si="25"/>
        <v/>
      </c>
      <c r="D201" s="13" t="str">
        <f t="shared" si="18"/>
        <v/>
      </c>
      <c r="E201" s="13" t="str">
        <f t="shared" si="26"/>
        <v/>
      </c>
      <c r="F201" s="13" t="str">
        <f t="shared" si="19"/>
        <v/>
      </c>
      <c r="G201" s="13" t="str">
        <f t="shared" si="20"/>
        <v/>
      </c>
      <c r="H201" s="17" t="str">
        <f t="shared" si="21"/>
        <v/>
      </c>
      <c r="I201" s="14" t="str">
        <f t="shared" si="22"/>
        <v/>
      </c>
    </row>
    <row r="202" spans="1:9" x14ac:dyDescent="0.25">
      <c r="A202" s="8" t="str">
        <f t="shared" si="23"/>
        <v/>
      </c>
      <c r="B202" s="13" t="str">
        <f t="shared" si="24"/>
        <v/>
      </c>
      <c r="C202" s="13" t="str">
        <f t="shared" si="25"/>
        <v/>
      </c>
      <c r="D202" s="13" t="str">
        <f t="shared" si="18"/>
        <v/>
      </c>
      <c r="E202" s="13" t="str">
        <f t="shared" si="26"/>
        <v/>
      </c>
      <c r="F202" s="13" t="str">
        <f t="shared" si="19"/>
        <v/>
      </c>
      <c r="G202" s="13" t="str">
        <f t="shared" si="20"/>
        <v/>
      </c>
      <c r="H202" s="17" t="str">
        <f t="shared" si="21"/>
        <v/>
      </c>
      <c r="I202" s="14" t="str">
        <f t="shared" si="22"/>
        <v/>
      </c>
    </row>
    <row r="203" spans="1:9" x14ac:dyDescent="0.25">
      <c r="A203" s="8" t="str">
        <f t="shared" si="23"/>
        <v/>
      </c>
      <c r="B203" s="13" t="str">
        <f t="shared" si="24"/>
        <v/>
      </c>
      <c r="C203" s="13" t="str">
        <f t="shared" si="25"/>
        <v/>
      </c>
      <c r="D203" s="13" t="str">
        <f t="shared" si="18"/>
        <v/>
      </c>
      <c r="E203" s="13" t="str">
        <f t="shared" si="26"/>
        <v/>
      </c>
      <c r="F203" s="13" t="str">
        <f t="shared" si="19"/>
        <v/>
      </c>
      <c r="G203" s="13" t="str">
        <f t="shared" si="20"/>
        <v/>
      </c>
      <c r="H203" s="17" t="str">
        <f t="shared" si="21"/>
        <v/>
      </c>
      <c r="I203" s="14" t="str">
        <f t="shared" si="22"/>
        <v/>
      </c>
    </row>
    <row r="204" spans="1:9" x14ac:dyDescent="0.25">
      <c r="A204" s="8" t="str">
        <f t="shared" si="23"/>
        <v/>
      </c>
      <c r="B204" s="13" t="str">
        <f t="shared" si="24"/>
        <v/>
      </c>
      <c r="C204" s="13" t="str">
        <f t="shared" si="25"/>
        <v/>
      </c>
      <c r="D204" s="13" t="str">
        <f t="shared" si="18"/>
        <v/>
      </c>
      <c r="E204" s="13" t="str">
        <f t="shared" si="26"/>
        <v/>
      </c>
      <c r="F204" s="13" t="str">
        <f t="shared" si="19"/>
        <v/>
      </c>
      <c r="G204" s="13" t="str">
        <f t="shared" si="20"/>
        <v/>
      </c>
      <c r="H204" s="17" t="str">
        <f t="shared" si="21"/>
        <v/>
      </c>
      <c r="I204" s="14" t="str">
        <f t="shared" si="22"/>
        <v/>
      </c>
    </row>
    <row r="205" spans="1:9" x14ac:dyDescent="0.25">
      <c r="A205" s="8" t="str">
        <f t="shared" si="23"/>
        <v/>
      </c>
      <c r="B205" s="13" t="str">
        <f t="shared" si="24"/>
        <v/>
      </c>
      <c r="C205" s="13" t="str">
        <f t="shared" si="25"/>
        <v/>
      </c>
      <c r="D205" s="13" t="str">
        <f t="shared" si="18"/>
        <v/>
      </c>
      <c r="E205" s="13" t="str">
        <f t="shared" si="26"/>
        <v/>
      </c>
      <c r="F205" s="13" t="str">
        <f t="shared" si="19"/>
        <v/>
      </c>
      <c r="G205" s="13" t="str">
        <f t="shared" si="20"/>
        <v/>
      </c>
      <c r="H205" s="17" t="str">
        <f t="shared" si="21"/>
        <v/>
      </c>
      <c r="I205" s="14" t="str">
        <f t="shared" si="22"/>
        <v/>
      </c>
    </row>
    <row r="206" spans="1:9" x14ac:dyDescent="0.25">
      <c r="A206" s="8" t="str">
        <f t="shared" si="23"/>
        <v/>
      </c>
      <c r="B206" s="13" t="str">
        <f t="shared" si="24"/>
        <v/>
      </c>
      <c r="C206" s="13" t="str">
        <f t="shared" si="25"/>
        <v/>
      </c>
      <c r="D206" s="13" t="str">
        <f t="shared" si="18"/>
        <v/>
      </c>
      <c r="E206" s="13" t="str">
        <f t="shared" si="26"/>
        <v/>
      </c>
      <c r="F206" s="13" t="str">
        <f t="shared" si="19"/>
        <v/>
      </c>
      <c r="G206" s="13" t="str">
        <f t="shared" si="20"/>
        <v/>
      </c>
      <c r="H206" s="17" t="str">
        <f t="shared" si="21"/>
        <v/>
      </c>
      <c r="I206" s="14" t="str">
        <f t="shared" si="22"/>
        <v/>
      </c>
    </row>
    <row r="207" spans="1:9" x14ac:dyDescent="0.25">
      <c r="A207" s="8" t="str">
        <f t="shared" si="23"/>
        <v/>
      </c>
      <c r="B207" s="13" t="str">
        <f t="shared" si="24"/>
        <v/>
      </c>
      <c r="C207" s="13" t="str">
        <f t="shared" si="25"/>
        <v/>
      </c>
      <c r="D207" s="13" t="str">
        <f t="shared" si="18"/>
        <v/>
      </c>
      <c r="E207" s="13" t="str">
        <f t="shared" si="26"/>
        <v/>
      </c>
      <c r="F207" s="13" t="str">
        <f t="shared" si="19"/>
        <v/>
      </c>
      <c r="G207" s="13" t="str">
        <f t="shared" si="20"/>
        <v/>
      </c>
      <c r="H207" s="17" t="str">
        <f t="shared" si="21"/>
        <v/>
      </c>
      <c r="I207" s="14" t="str">
        <f t="shared" si="22"/>
        <v/>
      </c>
    </row>
    <row r="208" spans="1:9" x14ac:dyDescent="0.25">
      <c r="A208" s="8" t="str">
        <f t="shared" si="23"/>
        <v/>
      </c>
      <c r="B208" s="13" t="str">
        <f t="shared" si="24"/>
        <v/>
      </c>
      <c r="C208" s="13" t="str">
        <f t="shared" si="25"/>
        <v/>
      </c>
      <c r="D208" s="13" t="str">
        <f t="shared" si="18"/>
        <v/>
      </c>
      <c r="E208" s="13" t="str">
        <f t="shared" si="26"/>
        <v/>
      </c>
      <c r="F208" s="13" t="str">
        <f t="shared" si="19"/>
        <v/>
      </c>
      <c r="G208" s="13" t="str">
        <f t="shared" si="20"/>
        <v/>
      </c>
      <c r="H208" s="17" t="str">
        <f t="shared" si="21"/>
        <v/>
      </c>
      <c r="I208" s="14" t="str">
        <f t="shared" si="22"/>
        <v/>
      </c>
    </row>
    <row r="209" spans="1:9" x14ac:dyDescent="0.25">
      <c r="A209" s="8" t="str">
        <f t="shared" si="23"/>
        <v/>
      </c>
      <c r="B209" s="13" t="str">
        <f t="shared" si="24"/>
        <v/>
      </c>
      <c r="C209" s="13" t="str">
        <f t="shared" si="25"/>
        <v/>
      </c>
      <c r="D209" s="13" t="str">
        <f t="shared" si="18"/>
        <v/>
      </c>
      <c r="E209" s="13" t="str">
        <f t="shared" si="26"/>
        <v/>
      </c>
      <c r="F209" s="13" t="str">
        <f t="shared" si="19"/>
        <v/>
      </c>
      <c r="G209" s="13" t="str">
        <f t="shared" si="20"/>
        <v/>
      </c>
      <c r="H209" s="17" t="str">
        <f t="shared" si="21"/>
        <v/>
      </c>
      <c r="I209" s="14" t="str">
        <f t="shared" si="22"/>
        <v/>
      </c>
    </row>
    <row r="210" spans="1:9" x14ac:dyDescent="0.25">
      <c r="A210" s="8" t="str">
        <f t="shared" si="23"/>
        <v/>
      </c>
      <c r="B210" s="13" t="str">
        <f t="shared" si="24"/>
        <v/>
      </c>
      <c r="C210" s="13" t="str">
        <f t="shared" si="25"/>
        <v/>
      </c>
      <c r="D210" s="13" t="str">
        <f t="shared" si="18"/>
        <v/>
      </c>
      <c r="E210" s="13" t="str">
        <f t="shared" si="26"/>
        <v/>
      </c>
      <c r="F210" s="13" t="str">
        <f t="shared" si="19"/>
        <v/>
      </c>
      <c r="G210" s="13" t="str">
        <f t="shared" si="20"/>
        <v/>
      </c>
      <c r="H210" s="17" t="str">
        <f t="shared" si="21"/>
        <v/>
      </c>
      <c r="I210" s="14" t="str">
        <f t="shared" si="22"/>
        <v/>
      </c>
    </row>
    <row r="211" spans="1:9" x14ac:dyDescent="0.25">
      <c r="A211" s="8" t="str">
        <f t="shared" si="23"/>
        <v/>
      </c>
      <c r="B211" s="13" t="str">
        <f t="shared" si="24"/>
        <v/>
      </c>
      <c r="C211" s="13" t="str">
        <f t="shared" si="25"/>
        <v/>
      </c>
      <c r="D211" s="13" t="str">
        <f t="shared" si="18"/>
        <v/>
      </c>
      <c r="E211" s="13" t="str">
        <f t="shared" si="26"/>
        <v/>
      </c>
      <c r="F211" s="13" t="str">
        <f t="shared" si="19"/>
        <v/>
      </c>
      <c r="G211" s="13" t="str">
        <f t="shared" si="20"/>
        <v/>
      </c>
      <c r="H211" s="17" t="str">
        <f t="shared" si="21"/>
        <v/>
      </c>
      <c r="I211" s="14" t="str">
        <f t="shared" si="22"/>
        <v/>
      </c>
    </row>
    <row r="212" spans="1:9" x14ac:dyDescent="0.25">
      <c r="A212" s="8" t="str">
        <f t="shared" si="23"/>
        <v/>
      </c>
      <c r="B212" s="13" t="str">
        <f t="shared" si="24"/>
        <v/>
      </c>
      <c r="C212" s="13" t="str">
        <f t="shared" si="25"/>
        <v/>
      </c>
      <c r="D212" s="13" t="str">
        <f t="shared" si="18"/>
        <v/>
      </c>
      <c r="E212" s="13" t="str">
        <f t="shared" si="26"/>
        <v/>
      </c>
      <c r="F212" s="13" t="str">
        <f t="shared" si="19"/>
        <v/>
      </c>
      <c r="G212" s="13" t="str">
        <f t="shared" si="20"/>
        <v/>
      </c>
      <c r="H212" s="17" t="str">
        <f t="shared" si="21"/>
        <v/>
      </c>
      <c r="I212" s="14" t="str">
        <f t="shared" si="22"/>
        <v/>
      </c>
    </row>
    <row r="213" spans="1:9" x14ac:dyDescent="0.25">
      <c r="A213" s="8" t="str">
        <f t="shared" si="23"/>
        <v/>
      </c>
      <c r="B213" s="13" t="str">
        <f t="shared" si="24"/>
        <v/>
      </c>
      <c r="C213" s="13" t="str">
        <f t="shared" si="25"/>
        <v/>
      </c>
      <c r="D213" s="13" t="str">
        <f t="shared" si="18"/>
        <v/>
      </c>
      <c r="E213" s="13" t="str">
        <f t="shared" si="26"/>
        <v/>
      </c>
      <c r="F213" s="13" t="str">
        <f t="shared" si="19"/>
        <v/>
      </c>
      <c r="G213" s="13" t="str">
        <f t="shared" si="20"/>
        <v/>
      </c>
      <c r="H213" s="17" t="str">
        <f t="shared" si="21"/>
        <v/>
      </c>
      <c r="I213" s="14" t="str">
        <f t="shared" si="22"/>
        <v/>
      </c>
    </row>
    <row r="214" spans="1:9" x14ac:dyDescent="0.25">
      <c r="A214" s="8" t="str">
        <f t="shared" si="23"/>
        <v/>
      </c>
      <c r="B214" s="13" t="str">
        <f t="shared" si="24"/>
        <v/>
      </c>
      <c r="C214" s="13" t="str">
        <f t="shared" si="25"/>
        <v/>
      </c>
      <c r="D214" s="13" t="str">
        <f t="shared" ref="D214:D259" si="27">IF(A214="Valor residual",0,IF(A214="","",I213*$E$8/$E$9))</f>
        <v/>
      </c>
      <c r="E214" s="13" t="str">
        <f t="shared" si="26"/>
        <v/>
      </c>
      <c r="F214" s="13" t="str">
        <f t="shared" ref="F214:F259" si="28">IF(A214="Valor residual",B214,IF(A214="","",$E$14))</f>
        <v/>
      </c>
      <c r="G214" s="13" t="str">
        <f t="shared" ref="G214:G262" si="29">IF(A214="","",F214*$E$11)</f>
        <v/>
      </c>
      <c r="H214" s="17" t="str">
        <f t="shared" ref="H214:H262" si="30">IF(A214="","",F214+G214)</f>
        <v/>
      </c>
      <c r="I214" s="14" t="str">
        <f t="shared" ref="I214:I259" si="31">IF(OR(A214="Valor residual",A214=""),"",I213-B214)</f>
        <v/>
      </c>
    </row>
    <row r="215" spans="1:9" x14ac:dyDescent="0.25">
      <c r="A215" s="8" t="str">
        <f t="shared" ref="A215:A259" si="32">IF(A214&lt;$E$13,A214+1,IF(A214=$E$13,"Valor residual",""))</f>
        <v/>
      </c>
      <c r="B215" s="13" t="str">
        <f t="shared" ref="B215:B259" si="33">IF(A215="Valor residual",E214,IF(A215="","",F215-D215))</f>
        <v/>
      </c>
      <c r="C215" s="13" t="str">
        <f t="shared" ref="C215:C262" si="34">IF(A215="","",C214+B215)</f>
        <v/>
      </c>
      <c r="D215" s="13" t="str">
        <f t="shared" si="27"/>
        <v/>
      </c>
      <c r="E215" s="13" t="str">
        <f t="shared" ref="E215:E262" si="35">IF(A215="","",E214-B215)</f>
        <v/>
      </c>
      <c r="F215" s="13" t="str">
        <f t="shared" si="28"/>
        <v/>
      </c>
      <c r="G215" s="13" t="str">
        <f t="shared" si="29"/>
        <v/>
      </c>
      <c r="H215" s="17" t="str">
        <f t="shared" si="30"/>
        <v/>
      </c>
      <c r="I215" s="14" t="str">
        <f t="shared" si="31"/>
        <v/>
      </c>
    </row>
    <row r="216" spans="1:9" x14ac:dyDescent="0.25">
      <c r="A216" s="8" t="str">
        <f t="shared" si="32"/>
        <v/>
      </c>
      <c r="B216" s="13" t="str">
        <f t="shared" si="33"/>
        <v/>
      </c>
      <c r="C216" s="13" t="str">
        <f t="shared" si="34"/>
        <v/>
      </c>
      <c r="D216" s="13" t="str">
        <f t="shared" si="27"/>
        <v/>
      </c>
      <c r="E216" s="13" t="str">
        <f t="shared" si="35"/>
        <v/>
      </c>
      <c r="F216" s="13" t="str">
        <f t="shared" si="28"/>
        <v/>
      </c>
      <c r="G216" s="13" t="str">
        <f t="shared" si="29"/>
        <v/>
      </c>
      <c r="H216" s="17" t="str">
        <f t="shared" si="30"/>
        <v/>
      </c>
      <c r="I216" s="14" t="str">
        <f t="shared" si="31"/>
        <v/>
      </c>
    </row>
    <row r="217" spans="1:9" x14ac:dyDescent="0.25">
      <c r="A217" s="8" t="str">
        <f t="shared" si="32"/>
        <v/>
      </c>
      <c r="B217" s="13" t="str">
        <f t="shared" si="33"/>
        <v/>
      </c>
      <c r="C217" s="13" t="str">
        <f t="shared" si="34"/>
        <v/>
      </c>
      <c r="D217" s="13" t="str">
        <f t="shared" si="27"/>
        <v/>
      </c>
      <c r="E217" s="13" t="str">
        <f t="shared" si="35"/>
        <v/>
      </c>
      <c r="F217" s="13" t="str">
        <f t="shared" si="28"/>
        <v/>
      </c>
      <c r="G217" s="13" t="str">
        <f t="shared" si="29"/>
        <v/>
      </c>
      <c r="H217" s="17" t="str">
        <f t="shared" si="30"/>
        <v/>
      </c>
      <c r="I217" s="14" t="str">
        <f t="shared" si="31"/>
        <v/>
      </c>
    </row>
    <row r="218" spans="1:9" x14ac:dyDescent="0.25">
      <c r="A218" s="8" t="str">
        <f t="shared" si="32"/>
        <v/>
      </c>
      <c r="B218" s="13" t="str">
        <f t="shared" si="33"/>
        <v/>
      </c>
      <c r="C218" s="13" t="str">
        <f t="shared" si="34"/>
        <v/>
      </c>
      <c r="D218" s="13" t="str">
        <f t="shared" si="27"/>
        <v/>
      </c>
      <c r="E218" s="13" t="str">
        <f t="shared" si="35"/>
        <v/>
      </c>
      <c r="F218" s="13" t="str">
        <f t="shared" si="28"/>
        <v/>
      </c>
      <c r="G218" s="13" t="str">
        <f t="shared" si="29"/>
        <v/>
      </c>
      <c r="H218" s="17" t="str">
        <f t="shared" si="30"/>
        <v/>
      </c>
      <c r="I218" s="14" t="str">
        <f t="shared" si="31"/>
        <v/>
      </c>
    </row>
    <row r="219" spans="1:9" x14ac:dyDescent="0.25">
      <c r="A219" s="8" t="str">
        <f t="shared" si="32"/>
        <v/>
      </c>
      <c r="B219" s="13" t="str">
        <f t="shared" si="33"/>
        <v/>
      </c>
      <c r="C219" s="13" t="str">
        <f t="shared" si="34"/>
        <v/>
      </c>
      <c r="D219" s="13" t="str">
        <f t="shared" si="27"/>
        <v/>
      </c>
      <c r="E219" s="13" t="str">
        <f t="shared" si="35"/>
        <v/>
      </c>
      <c r="F219" s="13" t="str">
        <f t="shared" si="28"/>
        <v/>
      </c>
      <c r="G219" s="13" t="str">
        <f t="shared" si="29"/>
        <v/>
      </c>
      <c r="H219" s="17" t="str">
        <f t="shared" si="30"/>
        <v/>
      </c>
      <c r="I219" s="14" t="str">
        <f t="shared" si="31"/>
        <v/>
      </c>
    </row>
    <row r="220" spans="1:9" x14ac:dyDescent="0.25">
      <c r="A220" s="8" t="str">
        <f t="shared" si="32"/>
        <v/>
      </c>
      <c r="B220" s="13" t="str">
        <f t="shared" si="33"/>
        <v/>
      </c>
      <c r="C220" s="13" t="str">
        <f t="shared" si="34"/>
        <v/>
      </c>
      <c r="D220" s="13" t="str">
        <f t="shared" si="27"/>
        <v/>
      </c>
      <c r="E220" s="13" t="str">
        <f t="shared" si="35"/>
        <v/>
      </c>
      <c r="F220" s="13" t="str">
        <f t="shared" si="28"/>
        <v/>
      </c>
      <c r="G220" s="13" t="str">
        <f t="shared" si="29"/>
        <v/>
      </c>
      <c r="H220" s="17" t="str">
        <f t="shared" si="30"/>
        <v/>
      </c>
      <c r="I220" s="14" t="str">
        <f t="shared" si="31"/>
        <v/>
      </c>
    </row>
    <row r="221" spans="1:9" x14ac:dyDescent="0.25">
      <c r="A221" s="8" t="str">
        <f t="shared" si="32"/>
        <v/>
      </c>
      <c r="B221" s="13" t="str">
        <f t="shared" si="33"/>
        <v/>
      </c>
      <c r="C221" s="13" t="str">
        <f t="shared" si="34"/>
        <v/>
      </c>
      <c r="D221" s="13" t="str">
        <f t="shared" si="27"/>
        <v/>
      </c>
      <c r="E221" s="13" t="str">
        <f t="shared" si="35"/>
        <v/>
      </c>
      <c r="F221" s="13" t="str">
        <f t="shared" si="28"/>
        <v/>
      </c>
      <c r="G221" s="13" t="str">
        <f t="shared" si="29"/>
        <v/>
      </c>
      <c r="H221" s="17" t="str">
        <f t="shared" si="30"/>
        <v/>
      </c>
      <c r="I221" s="14" t="str">
        <f t="shared" si="31"/>
        <v/>
      </c>
    </row>
    <row r="222" spans="1:9" x14ac:dyDescent="0.25">
      <c r="A222" s="8" t="str">
        <f t="shared" si="32"/>
        <v/>
      </c>
      <c r="B222" s="13" t="str">
        <f t="shared" si="33"/>
        <v/>
      </c>
      <c r="C222" s="13" t="str">
        <f t="shared" si="34"/>
        <v/>
      </c>
      <c r="D222" s="13" t="str">
        <f t="shared" si="27"/>
        <v/>
      </c>
      <c r="E222" s="13" t="str">
        <f t="shared" si="35"/>
        <v/>
      </c>
      <c r="F222" s="13" t="str">
        <f t="shared" si="28"/>
        <v/>
      </c>
      <c r="G222" s="13" t="str">
        <f t="shared" si="29"/>
        <v/>
      </c>
      <c r="H222" s="17" t="str">
        <f t="shared" si="30"/>
        <v/>
      </c>
      <c r="I222" s="14" t="str">
        <f t="shared" si="31"/>
        <v/>
      </c>
    </row>
    <row r="223" spans="1:9" x14ac:dyDescent="0.25">
      <c r="A223" s="8" t="str">
        <f t="shared" si="32"/>
        <v/>
      </c>
      <c r="B223" s="13" t="str">
        <f t="shared" si="33"/>
        <v/>
      </c>
      <c r="C223" s="13" t="str">
        <f t="shared" si="34"/>
        <v/>
      </c>
      <c r="D223" s="13" t="str">
        <f t="shared" si="27"/>
        <v/>
      </c>
      <c r="E223" s="13" t="str">
        <f t="shared" si="35"/>
        <v/>
      </c>
      <c r="F223" s="13" t="str">
        <f t="shared" si="28"/>
        <v/>
      </c>
      <c r="G223" s="13" t="str">
        <f t="shared" si="29"/>
        <v/>
      </c>
      <c r="H223" s="17" t="str">
        <f t="shared" si="30"/>
        <v/>
      </c>
      <c r="I223" s="14" t="str">
        <f t="shared" si="31"/>
        <v/>
      </c>
    </row>
    <row r="224" spans="1:9" x14ac:dyDescent="0.25">
      <c r="A224" s="8" t="str">
        <f t="shared" si="32"/>
        <v/>
      </c>
      <c r="B224" s="13" t="str">
        <f t="shared" si="33"/>
        <v/>
      </c>
      <c r="C224" s="13" t="str">
        <f t="shared" si="34"/>
        <v/>
      </c>
      <c r="D224" s="13" t="str">
        <f t="shared" si="27"/>
        <v/>
      </c>
      <c r="E224" s="13" t="str">
        <f t="shared" si="35"/>
        <v/>
      </c>
      <c r="F224" s="13" t="str">
        <f t="shared" si="28"/>
        <v/>
      </c>
      <c r="G224" s="13" t="str">
        <f t="shared" si="29"/>
        <v/>
      </c>
      <c r="H224" s="17" t="str">
        <f t="shared" si="30"/>
        <v/>
      </c>
      <c r="I224" s="14" t="str">
        <f t="shared" si="31"/>
        <v/>
      </c>
    </row>
    <row r="225" spans="1:9" x14ac:dyDescent="0.25">
      <c r="A225" s="8" t="str">
        <f t="shared" si="32"/>
        <v/>
      </c>
      <c r="B225" s="13" t="str">
        <f t="shared" si="33"/>
        <v/>
      </c>
      <c r="C225" s="13" t="str">
        <f t="shared" si="34"/>
        <v/>
      </c>
      <c r="D225" s="13" t="str">
        <f t="shared" si="27"/>
        <v/>
      </c>
      <c r="E225" s="13" t="str">
        <f t="shared" si="35"/>
        <v/>
      </c>
      <c r="F225" s="13" t="str">
        <f t="shared" si="28"/>
        <v/>
      </c>
      <c r="G225" s="13" t="str">
        <f t="shared" si="29"/>
        <v/>
      </c>
      <c r="H225" s="17" t="str">
        <f t="shared" si="30"/>
        <v/>
      </c>
      <c r="I225" s="14" t="str">
        <f t="shared" si="31"/>
        <v/>
      </c>
    </row>
    <row r="226" spans="1:9" x14ac:dyDescent="0.25">
      <c r="A226" s="8" t="str">
        <f t="shared" si="32"/>
        <v/>
      </c>
      <c r="B226" s="13" t="str">
        <f t="shared" si="33"/>
        <v/>
      </c>
      <c r="C226" s="13" t="str">
        <f t="shared" si="34"/>
        <v/>
      </c>
      <c r="D226" s="13" t="str">
        <f t="shared" si="27"/>
        <v/>
      </c>
      <c r="E226" s="13" t="str">
        <f t="shared" si="35"/>
        <v/>
      </c>
      <c r="F226" s="13" t="str">
        <f t="shared" si="28"/>
        <v/>
      </c>
      <c r="G226" s="13" t="str">
        <f t="shared" si="29"/>
        <v/>
      </c>
      <c r="H226" s="17" t="str">
        <f t="shared" si="30"/>
        <v/>
      </c>
      <c r="I226" s="14" t="str">
        <f t="shared" si="31"/>
        <v/>
      </c>
    </row>
    <row r="227" spans="1:9" x14ac:dyDescent="0.25">
      <c r="A227" s="8" t="str">
        <f t="shared" si="32"/>
        <v/>
      </c>
      <c r="B227" s="13" t="str">
        <f t="shared" si="33"/>
        <v/>
      </c>
      <c r="C227" s="13" t="str">
        <f t="shared" si="34"/>
        <v/>
      </c>
      <c r="D227" s="13" t="str">
        <f t="shared" si="27"/>
        <v/>
      </c>
      <c r="E227" s="13" t="str">
        <f t="shared" si="35"/>
        <v/>
      </c>
      <c r="F227" s="13" t="str">
        <f t="shared" si="28"/>
        <v/>
      </c>
      <c r="G227" s="13" t="str">
        <f t="shared" si="29"/>
        <v/>
      </c>
      <c r="H227" s="17" t="str">
        <f t="shared" si="30"/>
        <v/>
      </c>
      <c r="I227" s="14" t="str">
        <f t="shared" si="31"/>
        <v/>
      </c>
    </row>
    <row r="228" spans="1:9" x14ac:dyDescent="0.25">
      <c r="A228" s="8" t="str">
        <f t="shared" si="32"/>
        <v/>
      </c>
      <c r="B228" s="13" t="str">
        <f t="shared" si="33"/>
        <v/>
      </c>
      <c r="C228" s="13" t="str">
        <f t="shared" si="34"/>
        <v/>
      </c>
      <c r="D228" s="13" t="str">
        <f t="shared" si="27"/>
        <v/>
      </c>
      <c r="E228" s="13" t="str">
        <f t="shared" si="35"/>
        <v/>
      </c>
      <c r="F228" s="13" t="str">
        <f t="shared" si="28"/>
        <v/>
      </c>
      <c r="G228" s="13" t="str">
        <f t="shared" si="29"/>
        <v/>
      </c>
      <c r="H228" s="17" t="str">
        <f t="shared" si="30"/>
        <v/>
      </c>
      <c r="I228" s="14" t="str">
        <f t="shared" si="31"/>
        <v/>
      </c>
    </row>
    <row r="229" spans="1:9" x14ac:dyDescent="0.25">
      <c r="A229" s="8" t="str">
        <f t="shared" si="32"/>
        <v/>
      </c>
      <c r="B229" s="13" t="str">
        <f t="shared" si="33"/>
        <v/>
      </c>
      <c r="C229" s="13" t="str">
        <f t="shared" si="34"/>
        <v/>
      </c>
      <c r="D229" s="13" t="str">
        <f t="shared" si="27"/>
        <v/>
      </c>
      <c r="E229" s="13" t="str">
        <f t="shared" si="35"/>
        <v/>
      </c>
      <c r="F229" s="13" t="str">
        <f t="shared" si="28"/>
        <v/>
      </c>
      <c r="G229" s="13" t="str">
        <f t="shared" si="29"/>
        <v/>
      </c>
      <c r="H229" s="17" t="str">
        <f t="shared" si="30"/>
        <v/>
      </c>
      <c r="I229" s="14" t="str">
        <f t="shared" si="31"/>
        <v/>
      </c>
    </row>
    <row r="230" spans="1:9" x14ac:dyDescent="0.25">
      <c r="A230" s="8" t="str">
        <f t="shared" si="32"/>
        <v/>
      </c>
      <c r="B230" s="13" t="str">
        <f t="shared" si="33"/>
        <v/>
      </c>
      <c r="C230" s="13" t="str">
        <f t="shared" si="34"/>
        <v/>
      </c>
      <c r="D230" s="13" t="str">
        <f t="shared" si="27"/>
        <v/>
      </c>
      <c r="E230" s="13" t="str">
        <f t="shared" si="35"/>
        <v/>
      </c>
      <c r="F230" s="13" t="str">
        <f t="shared" si="28"/>
        <v/>
      </c>
      <c r="G230" s="13" t="str">
        <f t="shared" si="29"/>
        <v/>
      </c>
      <c r="H230" s="17" t="str">
        <f t="shared" si="30"/>
        <v/>
      </c>
      <c r="I230" s="14" t="str">
        <f t="shared" si="31"/>
        <v/>
      </c>
    </row>
    <row r="231" spans="1:9" x14ac:dyDescent="0.25">
      <c r="A231" s="8" t="str">
        <f t="shared" si="32"/>
        <v/>
      </c>
      <c r="B231" s="13" t="str">
        <f t="shared" si="33"/>
        <v/>
      </c>
      <c r="C231" s="13" t="str">
        <f t="shared" si="34"/>
        <v/>
      </c>
      <c r="D231" s="13" t="str">
        <f t="shared" si="27"/>
        <v/>
      </c>
      <c r="E231" s="13" t="str">
        <f t="shared" si="35"/>
        <v/>
      </c>
      <c r="F231" s="13" t="str">
        <f t="shared" si="28"/>
        <v/>
      </c>
      <c r="G231" s="13" t="str">
        <f t="shared" si="29"/>
        <v/>
      </c>
      <c r="H231" s="17" t="str">
        <f t="shared" si="30"/>
        <v/>
      </c>
      <c r="I231" s="14" t="str">
        <f t="shared" si="31"/>
        <v/>
      </c>
    </row>
    <row r="232" spans="1:9" x14ac:dyDescent="0.25">
      <c r="A232" s="8" t="str">
        <f t="shared" si="32"/>
        <v/>
      </c>
      <c r="B232" s="13" t="str">
        <f t="shared" si="33"/>
        <v/>
      </c>
      <c r="C232" s="13" t="str">
        <f t="shared" si="34"/>
        <v/>
      </c>
      <c r="D232" s="13" t="str">
        <f t="shared" si="27"/>
        <v/>
      </c>
      <c r="E232" s="13" t="str">
        <f t="shared" si="35"/>
        <v/>
      </c>
      <c r="F232" s="13" t="str">
        <f t="shared" si="28"/>
        <v/>
      </c>
      <c r="G232" s="13" t="str">
        <f t="shared" si="29"/>
        <v/>
      </c>
      <c r="H232" s="17" t="str">
        <f t="shared" si="30"/>
        <v/>
      </c>
      <c r="I232" s="14" t="str">
        <f t="shared" si="31"/>
        <v/>
      </c>
    </row>
    <row r="233" spans="1:9" x14ac:dyDescent="0.25">
      <c r="A233" s="8" t="str">
        <f t="shared" si="32"/>
        <v/>
      </c>
      <c r="B233" s="13" t="str">
        <f t="shared" si="33"/>
        <v/>
      </c>
      <c r="C233" s="13" t="str">
        <f t="shared" si="34"/>
        <v/>
      </c>
      <c r="D233" s="13" t="str">
        <f t="shared" si="27"/>
        <v/>
      </c>
      <c r="E233" s="13" t="str">
        <f t="shared" si="35"/>
        <v/>
      </c>
      <c r="F233" s="13" t="str">
        <f t="shared" si="28"/>
        <v/>
      </c>
      <c r="G233" s="13" t="str">
        <f t="shared" si="29"/>
        <v/>
      </c>
      <c r="H233" s="17" t="str">
        <f t="shared" si="30"/>
        <v/>
      </c>
      <c r="I233" s="14" t="str">
        <f t="shared" si="31"/>
        <v/>
      </c>
    </row>
    <row r="234" spans="1:9" x14ac:dyDescent="0.25">
      <c r="A234" s="8" t="str">
        <f t="shared" si="32"/>
        <v/>
      </c>
      <c r="B234" s="13" t="str">
        <f t="shared" si="33"/>
        <v/>
      </c>
      <c r="C234" s="13" t="str">
        <f t="shared" si="34"/>
        <v/>
      </c>
      <c r="D234" s="13" t="str">
        <f t="shared" si="27"/>
        <v/>
      </c>
      <c r="E234" s="13" t="str">
        <f t="shared" si="35"/>
        <v/>
      </c>
      <c r="F234" s="13" t="str">
        <f t="shared" si="28"/>
        <v/>
      </c>
      <c r="G234" s="13" t="str">
        <f t="shared" si="29"/>
        <v/>
      </c>
      <c r="H234" s="17" t="str">
        <f t="shared" si="30"/>
        <v/>
      </c>
      <c r="I234" s="14" t="str">
        <f t="shared" si="31"/>
        <v/>
      </c>
    </row>
    <row r="235" spans="1:9" x14ac:dyDescent="0.25">
      <c r="A235" s="8" t="str">
        <f t="shared" si="32"/>
        <v/>
      </c>
      <c r="B235" s="13" t="str">
        <f t="shared" si="33"/>
        <v/>
      </c>
      <c r="C235" s="13" t="str">
        <f t="shared" si="34"/>
        <v/>
      </c>
      <c r="D235" s="13" t="str">
        <f t="shared" si="27"/>
        <v/>
      </c>
      <c r="E235" s="13" t="str">
        <f t="shared" si="35"/>
        <v/>
      </c>
      <c r="F235" s="13" t="str">
        <f t="shared" si="28"/>
        <v/>
      </c>
      <c r="G235" s="13" t="str">
        <f t="shared" si="29"/>
        <v/>
      </c>
      <c r="H235" s="17" t="str">
        <f t="shared" si="30"/>
        <v/>
      </c>
      <c r="I235" s="14" t="str">
        <f t="shared" si="31"/>
        <v/>
      </c>
    </row>
    <row r="236" spans="1:9" x14ac:dyDescent="0.25">
      <c r="A236" s="8" t="str">
        <f t="shared" si="32"/>
        <v/>
      </c>
      <c r="B236" s="13" t="str">
        <f t="shared" si="33"/>
        <v/>
      </c>
      <c r="C236" s="13" t="str">
        <f t="shared" si="34"/>
        <v/>
      </c>
      <c r="D236" s="13" t="str">
        <f t="shared" si="27"/>
        <v/>
      </c>
      <c r="E236" s="13" t="str">
        <f t="shared" si="35"/>
        <v/>
      </c>
      <c r="F236" s="13" t="str">
        <f t="shared" si="28"/>
        <v/>
      </c>
      <c r="G236" s="13" t="str">
        <f t="shared" si="29"/>
        <v/>
      </c>
      <c r="H236" s="17" t="str">
        <f t="shared" si="30"/>
        <v/>
      </c>
      <c r="I236" s="14" t="str">
        <f t="shared" si="31"/>
        <v/>
      </c>
    </row>
    <row r="237" spans="1:9" x14ac:dyDescent="0.25">
      <c r="A237" s="8" t="str">
        <f t="shared" si="32"/>
        <v/>
      </c>
      <c r="B237" s="13" t="str">
        <f t="shared" si="33"/>
        <v/>
      </c>
      <c r="C237" s="13" t="str">
        <f t="shared" si="34"/>
        <v/>
      </c>
      <c r="D237" s="13" t="str">
        <f t="shared" si="27"/>
        <v/>
      </c>
      <c r="E237" s="13" t="str">
        <f t="shared" si="35"/>
        <v/>
      </c>
      <c r="F237" s="13" t="str">
        <f t="shared" si="28"/>
        <v/>
      </c>
      <c r="G237" s="13" t="str">
        <f t="shared" si="29"/>
        <v/>
      </c>
      <c r="H237" s="17" t="str">
        <f t="shared" si="30"/>
        <v/>
      </c>
      <c r="I237" s="14" t="str">
        <f t="shared" si="31"/>
        <v/>
      </c>
    </row>
    <row r="238" spans="1:9" x14ac:dyDescent="0.25">
      <c r="A238" s="8" t="str">
        <f t="shared" si="32"/>
        <v/>
      </c>
      <c r="B238" s="13" t="str">
        <f t="shared" si="33"/>
        <v/>
      </c>
      <c r="C238" s="13" t="str">
        <f t="shared" si="34"/>
        <v/>
      </c>
      <c r="D238" s="13" t="str">
        <f t="shared" si="27"/>
        <v/>
      </c>
      <c r="E238" s="13" t="str">
        <f t="shared" si="35"/>
        <v/>
      </c>
      <c r="F238" s="13" t="str">
        <f t="shared" si="28"/>
        <v/>
      </c>
      <c r="G238" s="13" t="str">
        <f t="shared" si="29"/>
        <v/>
      </c>
      <c r="H238" s="17" t="str">
        <f t="shared" si="30"/>
        <v/>
      </c>
      <c r="I238" s="14" t="str">
        <f t="shared" si="31"/>
        <v/>
      </c>
    </row>
    <row r="239" spans="1:9" x14ac:dyDescent="0.25">
      <c r="A239" s="8" t="str">
        <f t="shared" si="32"/>
        <v/>
      </c>
      <c r="B239" s="13" t="str">
        <f t="shared" si="33"/>
        <v/>
      </c>
      <c r="C239" s="13" t="str">
        <f t="shared" si="34"/>
        <v/>
      </c>
      <c r="D239" s="13" t="str">
        <f t="shared" si="27"/>
        <v/>
      </c>
      <c r="E239" s="13" t="str">
        <f t="shared" si="35"/>
        <v/>
      </c>
      <c r="F239" s="13" t="str">
        <f t="shared" si="28"/>
        <v/>
      </c>
      <c r="G239" s="13" t="str">
        <f t="shared" si="29"/>
        <v/>
      </c>
      <c r="H239" s="17" t="str">
        <f t="shared" si="30"/>
        <v/>
      </c>
      <c r="I239" s="14" t="str">
        <f t="shared" si="31"/>
        <v/>
      </c>
    </row>
    <row r="240" spans="1:9" x14ac:dyDescent="0.25">
      <c r="A240" s="8" t="str">
        <f t="shared" si="32"/>
        <v/>
      </c>
      <c r="B240" s="13" t="str">
        <f t="shared" si="33"/>
        <v/>
      </c>
      <c r="C240" s="13" t="str">
        <f t="shared" si="34"/>
        <v/>
      </c>
      <c r="D240" s="13" t="str">
        <f t="shared" si="27"/>
        <v/>
      </c>
      <c r="E240" s="13" t="str">
        <f t="shared" si="35"/>
        <v/>
      </c>
      <c r="F240" s="13" t="str">
        <f t="shared" si="28"/>
        <v/>
      </c>
      <c r="G240" s="13" t="str">
        <f t="shared" si="29"/>
        <v/>
      </c>
      <c r="H240" s="17" t="str">
        <f t="shared" si="30"/>
        <v/>
      </c>
      <c r="I240" s="14" t="str">
        <f t="shared" si="31"/>
        <v/>
      </c>
    </row>
    <row r="241" spans="1:9" x14ac:dyDescent="0.25">
      <c r="A241" s="8" t="str">
        <f t="shared" si="32"/>
        <v/>
      </c>
      <c r="B241" s="13" t="str">
        <f t="shared" si="33"/>
        <v/>
      </c>
      <c r="C241" s="13" t="str">
        <f t="shared" si="34"/>
        <v/>
      </c>
      <c r="D241" s="13" t="str">
        <f t="shared" si="27"/>
        <v/>
      </c>
      <c r="E241" s="13" t="str">
        <f t="shared" si="35"/>
        <v/>
      </c>
      <c r="F241" s="13" t="str">
        <f t="shared" si="28"/>
        <v/>
      </c>
      <c r="G241" s="13" t="str">
        <f t="shared" si="29"/>
        <v/>
      </c>
      <c r="H241" s="17" t="str">
        <f t="shared" si="30"/>
        <v/>
      </c>
      <c r="I241" s="14" t="str">
        <f t="shared" si="31"/>
        <v/>
      </c>
    </row>
    <row r="242" spans="1:9" x14ac:dyDescent="0.25">
      <c r="A242" s="8" t="str">
        <f t="shared" si="32"/>
        <v/>
      </c>
      <c r="B242" s="13" t="str">
        <f t="shared" si="33"/>
        <v/>
      </c>
      <c r="C242" s="13" t="str">
        <f t="shared" si="34"/>
        <v/>
      </c>
      <c r="D242" s="13" t="str">
        <f t="shared" si="27"/>
        <v/>
      </c>
      <c r="E242" s="13" t="str">
        <f t="shared" si="35"/>
        <v/>
      </c>
      <c r="F242" s="13" t="str">
        <f t="shared" si="28"/>
        <v/>
      </c>
      <c r="G242" s="13" t="str">
        <f t="shared" si="29"/>
        <v/>
      </c>
      <c r="H242" s="17" t="str">
        <f t="shared" si="30"/>
        <v/>
      </c>
      <c r="I242" s="14" t="str">
        <f t="shared" si="31"/>
        <v/>
      </c>
    </row>
    <row r="243" spans="1:9" x14ac:dyDescent="0.25">
      <c r="A243" s="8" t="str">
        <f t="shared" si="32"/>
        <v/>
      </c>
      <c r="B243" s="13" t="str">
        <f t="shared" si="33"/>
        <v/>
      </c>
      <c r="C243" s="13" t="str">
        <f t="shared" si="34"/>
        <v/>
      </c>
      <c r="D243" s="13" t="str">
        <f t="shared" si="27"/>
        <v/>
      </c>
      <c r="E243" s="13" t="str">
        <f t="shared" si="35"/>
        <v/>
      </c>
      <c r="F243" s="13" t="str">
        <f t="shared" si="28"/>
        <v/>
      </c>
      <c r="G243" s="13" t="str">
        <f t="shared" si="29"/>
        <v/>
      </c>
      <c r="H243" s="17" t="str">
        <f t="shared" si="30"/>
        <v/>
      </c>
      <c r="I243" s="14" t="str">
        <f t="shared" si="31"/>
        <v/>
      </c>
    </row>
    <row r="244" spans="1:9" x14ac:dyDescent="0.25">
      <c r="A244" s="8" t="str">
        <f t="shared" si="32"/>
        <v/>
      </c>
      <c r="B244" s="13" t="str">
        <f t="shared" si="33"/>
        <v/>
      </c>
      <c r="C244" s="13" t="str">
        <f t="shared" si="34"/>
        <v/>
      </c>
      <c r="D244" s="13" t="str">
        <f t="shared" si="27"/>
        <v/>
      </c>
      <c r="E244" s="13" t="str">
        <f t="shared" si="35"/>
        <v/>
      </c>
      <c r="F244" s="13" t="str">
        <f t="shared" si="28"/>
        <v/>
      </c>
      <c r="G244" s="13" t="str">
        <f t="shared" si="29"/>
        <v/>
      </c>
      <c r="H244" s="17" t="str">
        <f t="shared" si="30"/>
        <v/>
      </c>
      <c r="I244" s="14" t="str">
        <f t="shared" si="31"/>
        <v/>
      </c>
    </row>
    <row r="245" spans="1:9" x14ac:dyDescent="0.25">
      <c r="A245" s="8" t="str">
        <f t="shared" si="32"/>
        <v/>
      </c>
      <c r="B245" s="13" t="str">
        <f t="shared" si="33"/>
        <v/>
      </c>
      <c r="C245" s="13" t="str">
        <f t="shared" si="34"/>
        <v/>
      </c>
      <c r="D245" s="13" t="str">
        <f t="shared" si="27"/>
        <v/>
      </c>
      <c r="E245" s="13" t="str">
        <f t="shared" si="35"/>
        <v/>
      </c>
      <c r="F245" s="13" t="str">
        <f t="shared" si="28"/>
        <v/>
      </c>
      <c r="G245" s="13" t="str">
        <f t="shared" si="29"/>
        <v/>
      </c>
      <c r="H245" s="17" t="str">
        <f t="shared" si="30"/>
        <v/>
      </c>
      <c r="I245" s="14" t="str">
        <f t="shared" si="31"/>
        <v/>
      </c>
    </row>
    <row r="246" spans="1:9" x14ac:dyDescent="0.25">
      <c r="A246" s="8" t="str">
        <f t="shared" si="32"/>
        <v/>
      </c>
      <c r="B246" s="13" t="str">
        <f t="shared" si="33"/>
        <v/>
      </c>
      <c r="C246" s="13" t="str">
        <f t="shared" si="34"/>
        <v/>
      </c>
      <c r="D246" s="13" t="str">
        <f t="shared" si="27"/>
        <v/>
      </c>
      <c r="E246" s="13" t="str">
        <f t="shared" si="35"/>
        <v/>
      </c>
      <c r="F246" s="13" t="str">
        <f t="shared" si="28"/>
        <v/>
      </c>
      <c r="G246" s="13" t="str">
        <f t="shared" si="29"/>
        <v/>
      </c>
      <c r="H246" s="17" t="str">
        <f t="shared" si="30"/>
        <v/>
      </c>
      <c r="I246" s="14" t="str">
        <f t="shared" si="31"/>
        <v/>
      </c>
    </row>
    <row r="247" spans="1:9" x14ac:dyDescent="0.25">
      <c r="A247" s="8" t="str">
        <f t="shared" si="32"/>
        <v/>
      </c>
      <c r="B247" s="13" t="str">
        <f t="shared" si="33"/>
        <v/>
      </c>
      <c r="C247" s="13" t="str">
        <f t="shared" si="34"/>
        <v/>
      </c>
      <c r="D247" s="13" t="str">
        <f t="shared" si="27"/>
        <v/>
      </c>
      <c r="E247" s="13" t="str">
        <f t="shared" si="35"/>
        <v/>
      </c>
      <c r="F247" s="13" t="str">
        <f t="shared" si="28"/>
        <v/>
      </c>
      <c r="G247" s="13" t="str">
        <f t="shared" si="29"/>
        <v/>
      </c>
      <c r="H247" s="17" t="str">
        <f t="shared" si="30"/>
        <v/>
      </c>
      <c r="I247" s="14" t="str">
        <f t="shared" si="31"/>
        <v/>
      </c>
    </row>
    <row r="248" spans="1:9" x14ac:dyDescent="0.25">
      <c r="A248" s="8" t="str">
        <f t="shared" si="32"/>
        <v/>
      </c>
      <c r="B248" s="13" t="str">
        <f t="shared" si="33"/>
        <v/>
      </c>
      <c r="C248" s="13" t="str">
        <f t="shared" si="34"/>
        <v/>
      </c>
      <c r="D248" s="13" t="str">
        <f t="shared" si="27"/>
        <v/>
      </c>
      <c r="E248" s="13" t="str">
        <f t="shared" si="35"/>
        <v/>
      </c>
      <c r="F248" s="13" t="str">
        <f t="shared" si="28"/>
        <v/>
      </c>
      <c r="G248" s="13" t="str">
        <f t="shared" si="29"/>
        <v/>
      </c>
      <c r="H248" s="17" t="str">
        <f t="shared" si="30"/>
        <v/>
      </c>
      <c r="I248" s="14" t="str">
        <f t="shared" si="31"/>
        <v/>
      </c>
    </row>
    <row r="249" spans="1:9" x14ac:dyDescent="0.25">
      <c r="A249" s="8" t="str">
        <f t="shared" si="32"/>
        <v/>
      </c>
      <c r="B249" s="13" t="str">
        <f t="shared" si="33"/>
        <v/>
      </c>
      <c r="C249" s="13" t="str">
        <f t="shared" si="34"/>
        <v/>
      </c>
      <c r="D249" s="13" t="str">
        <f t="shared" si="27"/>
        <v/>
      </c>
      <c r="E249" s="13" t="str">
        <f t="shared" si="35"/>
        <v/>
      </c>
      <c r="F249" s="13" t="str">
        <f t="shared" si="28"/>
        <v/>
      </c>
      <c r="G249" s="13" t="str">
        <f t="shared" si="29"/>
        <v/>
      </c>
      <c r="H249" s="17" t="str">
        <f t="shared" si="30"/>
        <v/>
      </c>
      <c r="I249" s="14" t="str">
        <f t="shared" si="31"/>
        <v/>
      </c>
    </row>
    <row r="250" spans="1:9" x14ac:dyDescent="0.25">
      <c r="A250" s="8" t="str">
        <f t="shared" si="32"/>
        <v/>
      </c>
      <c r="B250" s="13" t="str">
        <f t="shared" si="33"/>
        <v/>
      </c>
      <c r="C250" s="13" t="str">
        <f t="shared" si="34"/>
        <v/>
      </c>
      <c r="D250" s="13" t="str">
        <f t="shared" si="27"/>
        <v/>
      </c>
      <c r="E250" s="13" t="str">
        <f t="shared" si="35"/>
        <v/>
      </c>
      <c r="F250" s="13" t="str">
        <f t="shared" si="28"/>
        <v/>
      </c>
      <c r="G250" s="13" t="str">
        <f t="shared" si="29"/>
        <v/>
      </c>
      <c r="H250" s="17" t="str">
        <f t="shared" si="30"/>
        <v/>
      </c>
      <c r="I250" s="14" t="str">
        <f t="shared" si="31"/>
        <v/>
      </c>
    </row>
    <row r="251" spans="1:9" x14ac:dyDescent="0.25">
      <c r="A251" s="8" t="str">
        <f t="shared" si="32"/>
        <v/>
      </c>
      <c r="B251" s="13" t="str">
        <f t="shared" si="33"/>
        <v/>
      </c>
      <c r="C251" s="13" t="str">
        <f t="shared" si="34"/>
        <v/>
      </c>
      <c r="D251" s="13" t="str">
        <f t="shared" si="27"/>
        <v/>
      </c>
      <c r="E251" s="13" t="str">
        <f t="shared" si="35"/>
        <v/>
      </c>
      <c r="F251" s="13" t="str">
        <f t="shared" si="28"/>
        <v/>
      </c>
      <c r="G251" s="13" t="str">
        <f t="shared" si="29"/>
        <v/>
      </c>
      <c r="H251" s="17" t="str">
        <f t="shared" si="30"/>
        <v/>
      </c>
      <c r="I251" s="14" t="str">
        <f t="shared" si="31"/>
        <v/>
      </c>
    </row>
    <row r="252" spans="1:9" x14ac:dyDescent="0.25">
      <c r="A252" s="8" t="str">
        <f t="shared" si="32"/>
        <v/>
      </c>
      <c r="B252" s="13" t="str">
        <f t="shared" si="33"/>
        <v/>
      </c>
      <c r="C252" s="13" t="str">
        <f t="shared" si="34"/>
        <v/>
      </c>
      <c r="D252" s="13" t="str">
        <f t="shared" si="27"/>
        <v/>
      </c>
      <c r="E252" s="13" t="str">
        <f t="shared" si="35"/>
        <v/>
      </c>
      <c r="F252" s="13" t="str">
        <f t="shared" si="28"/>
        <v/>
      </c>
      <c r="G252" s="13" t="str">
        <f t="shared" si="29"/>
        <v/>
      </c>
      <c r="H252" s="17" t="str">
        <f t="shared" si="30"/>
        <v/>
      </c>
      <c r="I252" s="14" t="str">
        <f t="shared" si="31"/>
        <v/>
      </c>
    </row>
    <row r="253" spans="1:9" x14ac:dyDescent="0.25">
      <c r="A253" s="8" t="str">
        <f t="shared" si="32"/>
        <v/>
      </c>
      <c r="B253" s="13" t="str">
        <f t="shared" si="33"/>
        <v/>
      </c>
      <c r="C253" s="13" t="str">
        <f t="shared" si="34"/>
        <v/>
      </c>
      <c r="D253" s="13" t="str">
        <f t="shared" si="27"/>
        <v/>
      </c>
      <c r="E253" s="13" t="str">
        <f t="shared" si="35"/>
        <v/>
      </c>
      <c r="F253" s="13" t="str">
        <f t="shared" si="28"/>
        <v/>
      </c>
      <c r="G253" s="13" t="str">
        <f t="shared" si="29"/>
        <v/>
      </c>
      <c r="H253" s="17" t="str">
        <f t="shared" si="30"/>
        <v/>
      </c>
      <c r="I253" s="14" t="str">
        <f t="shared" si="31"/>
        <v/>
      </c>
    </row>
    <row r="254" spans="1:9" x14ac:dyDescent="0.25">
      <c r="A254" s="8" t="str">
        <f t="shared" si="32"/>
        <v/>
      </c>
      <c r="B254" s="13" t="str">
        <f t="shared" si="33"/>
        <v/>
      </c>
      <c r="C254" s="13" t="str">
        <f t="shared" si="34"/>
        <v/>
      </c>
      <c r="D254" s="13" t="str">
        <f t="shared" si="27"/>
        <v/>
      </c>
      <c r="E254" s="13" t="str">
        <f t="shared" si="35"/>
        <v/>
      </c>
      <c r="F254" s="13" t="str">
        <f t="shared" si="28"/>
        <v/>
      </c>
      <c r="G254" s="13" t="str">
        <f t="shared" si="29"/>
        <v/>
      </c>
      <c r="H254" s="17" t="str">
        <f t="shared" si="30"/>
        <v/>
      </c>
      <c r="I254" s="14" t="str">
        <f t="shared" si="31"/>
        <v/>
      </c>
    </row>
    <row r="255" spans="1:9" x14ac:dyDescent="0.25">
      <c r="A255" s="8" t="str">
        <f t="shared" si="32"/>
        <v/>
      </c>
      <c r="B255" s="13" t="str">
        <f t="shared" si="33"/>
        <v/>
      </c>
      <c r="C255" s="13" t="str">
        <f t="shared" si="34"/>
        <v/>
      </c>
      <c r="D255" s="13" t="str">
        <f t="shared" si="27"/>
        <v/>
      </c>
      <c r="E255" s="13" t="str">
        <f t="shared" si="35"/>
        <v/>
      </c>
      <c r="F255" s="13" t="str">
        <f t="shared" si="28"/>
        <v/>
      </c>
      <c r="G255" s="13" t="str">
        <f t="shared" si="29"/>
        <v/>
      </c>
      <c r="H255" s="17" t="str">
        <f t="shared" si="30"/>
        <v/>
      </c>
      <c r="I255" s="14" t="str">
        <f t="shared" si="31"/>
        <v/>
      </c>
    </row>
    <row r="256" spans="1:9" x14ac:dyDescent="0.25">
      <c r="A256" s="8" t="str">
        <f t="shared" si="32"/>
        <v/>
      </c>
      <c r="B256" s="13" t="str">
        <f t="shared" si="33"/>
        <v/>
      </c>
      <c r="C256" s="13" t="str">
        <f t="shared" si="34"/>
        <v/>
      </c>
      <c r="D256" s="13" t="str">
        <f t="shared" si="27"/>
        <v/>
      </c>
      <c r="E256" s="13" t="str">
        <f t="shared" si="35"/>
        <v/>
      </c>
      <c r="F256" s="13" t="str">
        <f t="shared" si="28"/>
        <v/>
      </c>
      <c r="G256" s="13" t="str">
        <f t="shared" si="29"/>
        <v/>
      </c>
      <c r="H256" s="17" t="str">
        <f t="shared" si="30"/>
        <v/>
      </c>
      <c r="I256" s="14" t="str">
        <f t="shared" si="31"/>
        <v/>
      </c>
    </row>
    <row r="257" spans="1:9" x14ac:dyDescent="0.25">
      <c r="A257" s="8" t="str">
        <f t="shared" si="32"/>
        <v/>
      </c>
      <c r="B257" s="13" t="str">
        <f t="shared" si="33"/>
        <v/>
      </c>
      <c r="C257" s="13" t="str">
        <f t="shared" si="34"/>
        <v/>
      </c>
      <c r="D257" s="13" t="str">
        <f t="shared" si="27"/>
        <v/>
      </c>
      <c r="E257" s="13" t="str">
        <f t="shared" si="35"/>
        <v/>
      </c>
      <c r="F257" s="13" t="str">
        <f t="shared" si="28"/>
        <v/>
      </c>
      <c r="G257" s="13" t="str">
        <f t="shared" si="29"/>
        <v/>
      </c>
      <c r="H257" s="17" t="str">
        <f t="shared" si="30"/>
        <v/>
      </c>
      <c r="I257" s="14" t="str">
        <f t="shared" si="31"/>
        <v/>
      </c>
    </row>
    <row r="258" spans="1:9" x14ac:dyDescent="0.25">
      <c r="A258" s="8" t="str">
        <f t="shared" si="32"/>
        <v/>
      </c>
      <c r="B258" s="13" t="str">
        <f t="shared" si="33"/>
        <v/>
      </c>
      <c r="C258" s="13" t="str">
        <f t="shared" si="34"/>
        <v/>
      </c>
      <c r="D258" s="13" t="str">
        <f t="shared" si="27"/>
        <v/>
      </c>
      <c r="E258" s="13" t="str">
        <f t="shared" si="35"/>
        <v/>
      </c>
      <c r="F258" s="13" t="str">
        <f t="shared" si="28"/>
        <v/>
      </c>
      <c r="G258" s="13" t="str">
        <f t="shared" si="29"/>
        <v/>
      </c>
      <c r="H258" s="17" t="str">
        <f t="shared" si="30"/>
        <v/>
      </c>
      <c r="I258" s="14" t="str">
        <f t="shared" si="31"/>
        <v/>
      </c>
    </row>
    <row r="259" spans="1:9" x14ac:dyDescent="0.25">
      <c r="A259" s="8" t="str">
        <f t="shared" si="32"/>
        <v/>
      </c>
      <c r="B259" s="13" t="str">
        <f t="shared" si="33"/>
        <v/>
      </c>
      <c r="C259" s="13" t="str">
        <f t="shared" si="34"/>
        <v/>
      </c>
      <c r="D259" s="13" t="str">
        <f t="shared" si="27"/>
        <v/>
      </c>
      <c r="E259" s="13" t="str">
        <f t="shared" si="35"/>
        <v/>
      </c>
      <c r="F259" s="13" t="str">
        <f t="shared" si="28"/>
        <v/>
      </c>
      <c r="G259" s="13" t="str">
        <f t="shared" si="29"/>
        <v/>
      </c>
      <c r="H259" s="17" t="str">
        <f t="shared" si="30"/>
        <v/>
      </c>
      <c r="I259" s="14" t="str">
        <f t="shared" si="31"/>
        <v/>
      </c>
    </row>
    <row r="260" spans="1:9" x14ac:dyDescent="0.25">
      <c r="A260" s="8"/>
      <c r="B260" s="9" t="str">
        <f t="shared" ref="B260:B262" si="36">IF(A260="","",F260-D260)</f>
        <v/>
      </c>
      <c r="C260" s="9" t="str">
        <f t="shared" si="34"/>
        <v/>
      </c>
      <c r="D260" s="9" t="str">
        <f t="shared" ref="D260:D262" si="37">IF(A260="","",E259*($E$8/$E$9))</f>
        <v/>
      </c>
      <c r="E260" s="9" t="str">
        <f t="shared" si="35"/>
        <v/>
      </c>
      <c r="F260" s="9" t="str">
        <f t="shared" ref="F260:F262" si="38">IF(A260="","",$E$14)</f>
        <v/>
      </c>
      <c r="G260" s="9" t="str">
        <f t="shared" si="29"/>
        <v/>
      </c>
      <c r="H260" s="18" t="str">
        <f t="shared" si="30"/>
        <v/>
      </c>
    </row>
    <row r="261" spans="1:9" x14ac:dyDescent="0.25">
      <c r="A261" s="8"/>
      <c r="B261" s="9" t="str">
        <f t="shared" si="36"/>
        <v/>
      </c>
      <c r="C261" s="9" t="str">
        <f t="shared" si="34"/>
        <v/>
      </c>
      <c r="D261" s="9" t="str">
        <f t="shared" si="37"/>
        <v/>
      </c>
      <c r="E261" s="9" t="str">
        <f t="shared" si="35"/>
        <v/>
      </c>
      <c r="F261" s="9" t="str">
        <f t="shared" si="38"/>
        <v/>
      </c>
      <c r="G261" s="9" t="str">
        <f t="shared" si="29"/>
        <v/>
      </c>
      <c r="H261" s="18" t="str">
        <f t="shared" si="30"/>
        <v/>
      </c>
    </row>
    <row r="262" spans="1:9" x14ac:dyDescent="0.25">
      <c r="A262" s="8"/>
      <c r="B262" s="9" t="str">
        <f t="shared" si="36"/>
        <v/>
      </c>
      <c r="C262" s="9" t="str">
        <f t="shared" si="34"/>
        <v/>
      </c>
      <c r="D262" s="9" t="str">
        <f t="shared" si="37"/>
        <v/>
      </c>
      <c r="E262" s="9" t="str">
        <f t="shared" si="35"/>
        <v/>
      </c>
      <c r="F262" s="9" t="str">
        <f t="shared" si="38"/>
        <v/>
      </c>
      <c r="G262" s="9" t="str">
        <f t="shared" si="29"/>
        <v/>
      </c>
      <c r="H262" s="18" t="str">
        <f t="shared" si="30"/>
        <v/>
      </c>
    </row>
  </sheetData>
  <sheetProtection algorithmName="SHA-512" hashValue="dlvdnEMTU9K4UeCFhYRvFu653D4U4OmfbkX9Hb6PG6EDRW6u36xOfKMIO1ANv3We9NptS+poDPRkPB2Wpeyosg==" saltValue="DJtqkBx66Eyk7d7YRhhaUQ==" spinCount="100000" sheet="1" objects="1" scenarios="1"/>
  <mergeCells count="8">
    <mergeCell ref="A19:H19"/>
    <mergeCell ref="A6:D6"/>
    <mergeCell ref="A7:D7"/>
    <mergeCell ref="A8:D8"/>
    <mergeCell ref="A9:D9"/>
    <mergeCell ref="A10:D10"/>
    <mergeCell ref="A11:D11"/>
    <mergeCell ref="A12:D12"/>
  </mergeCells>
  <dataValidations count="1">
    <dataValidation type="list" allowBlank="1" showInputMessage="1" showErrorMessage="1" sqref="E9">
      <formula1>"1,2,3,4,6,12"</formula1>
    </dataValidation>
  </dataValidation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SOLUCIÓN 1</vt:lpstr>
      <vt:lpstr>SOLUCIÓN 2</vt:lpstr>
      <vt:lpstr>SOLUCIÓN 3</vt:lpstr>
      <vt:lpstr>N_T_Cuotas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LUISMA</dc:creator>
  <cp:lastModifiedBy>LUISMA</cp:lastModifiedBy>
  <cp:lastPrinted>2014-03-02T09:28:47Z</cp:lastPrinted>
  <dcterms:created xsi:type="dcterms:W3CDTF">2014-03-01T11:29:01Z</dcterms:created>
  <dcterms:modified xsi:type="dcterms:W3CDTF">2014-03-02T10:30:41Z</dcterms:modified>
</cp:coreProperties>
</file>