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MA\Desktop\"/>
    </mc:Choice>
  </mc:AlternateContent>
  <bookViews>
    <workbookView xWindow="0" yWindow="0" windowWidth="19200" windowHeight="12870"/>
  </bookViews>
  <sheets>
    <sheet name="UMBRAL DE RENTABILIDA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F28" i="1" s="1"/>
  <c r="E29" i="1"/>
  <c r="F29" i="1" s="1"/>
  <c r="D28" i="1"/>
  <c r="D29" i="1"/>
  <c r="F19" i="1"/>
  <c r="F23" i="1"/>
  <c r="E15" i="1"/>
  <c r="F15" i="1" s="1"/>
  <c r="E16" i="1"/>
  <c r="F16" i="1" s="1"/>
  <c r="E17" i="1"/>
  <c r="F17" i="1" s="1"/>
  <c r="E18" i="1"/>
  <c r="F18" i="1" s="1"/>
  <c r="E19" i="1"/>
  <c r="E20" i="1"/>
  <c r="F20" i="1" s="1"/>
  <c r="E21" i="1"/>
  <c r="F21" i="1" s="1"/>
  <c r="E22" i="1"/>
  <c r="F22" i="1" s="1"/>
  <c r="E23" i="1"/>
  <c r="E24" i="1"/>
  <c r="F24" i="1" s="1"/>
  <c r="E25" i="1"/>
  <c r="F25" i="1" s="1"/>
  <c r="E26" i="1"/>
  <c r="F26" i="1" s="1"/>
  <c r="E27" i="1"/>
  <c r="F27" i="1" s="1"/>
  <c r="E14" i="1"/>
  <c r="F14" i="1" s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14" i="1"/>
  <c r="D8" i="1"/>
  <c r="D10" i="1" s="1"/>
</calcChain>
</file>

<file path=xl/sharedStrings.xml><?xml version="1.0" encoding="utf-8"?>
<sst xmlns="http://schemas.openxmlformats.org/spreadsheetml/2006/main" count="10" uniqueCount="8">
  <si>
    <t>Costes fijos</t>
  </si>
  <si>
    <t>Precio por unidad</t>
  </si>
  <si>
    <t>Umbral de rentabilidad</t>
  </si>
  <si>
    <t>Costes variables por unidad</t>
  </si>
  <si>
    <t>Unidades</t>
  </si>
  <si>
    <t>Beneficios</t>
  </si>
  <si>
    <t>Ventas</t>
  </si>
  <si>
    <t>Costes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</si>
</sst>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\ [$€-C0A]_-;\-* #,##0.00\ [$€-C0A]_-;_-* &quot;-&quot;??\ [$€-C0A]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43" fontId="0" fillId="0" borderId="0" xfId="1" applyFont="1"/>
    <xf numFmtId="0" fontId="2" fillId="2" borderId="0" xfId="0" applyFont="1" applyFill="1"/>
    <xf numFmtId="0" fontId="2" fillId="4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UMBRAL DE RENTABILIDAD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'UMBRAL DE RENTABILIDAD'!$D$13</c:f>
              <c:strCache>
                <c:ptCount val="1"/>
                <c:pt idx="0">
                  <c:v>Ventas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'UMBRAL DE RENTABILIDAD'!$C$14:$C$29</c:f>
              <c:numCache>
                <c:formatCode>General</c:formatCode>
                <c:ptCount val="16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</c:numCache>
            </c:numRef>
          </c:cat>
          <c:val>
            <c:numRef>
              <c:f>'UMBRAL DE RENTABILIDAD'!$D$14:$D$29</c:f>
              <c:numCache>
                <c:formatCode>_-* #,##0.00\ [$€-C0A]_-;\-* #,##0.00\ [$€-C0A]_-;_-* "-"??\ [$€-C0A]_-;_-@_-</c:formatCode>
                <c:ptCount val="16"/>
                <c:pt idx="0">
                  <c:v>6000</c:v>
                </c:pt>
                <c:pt idx="1">
                  <c:v>12000</c:v>
                </c:pt>
                <c:pt idx="2">
                  <c:v>18000</c:v>
                </c:pt>
                <c:pt idx="3">
                  <c:v>24000</c:v>
                </c:pt>
                <c:pt idx="4">
                  <c:v>30000</c:v>
                </c:pt>
                <c:pt idx="5">
                  <c:v>36000</c:v>
                </c:pt>
                <c:pt idx="6">
                  <c:v>42000</c:v>
                </c:pt>
                <c:pt idx="7">
                  <c:v>48000</c:v>
                </c:pt>
                <c:pt idx="8">
                  <c:v>54000</c:v>
                </c:pt>
                <c:pt idx="9">
                  <c:v>60000</c:v>
                </c:pt>
                <c:pt idx="10">
                  <c:v>66000</c:v>
                </c:pt>
                <c:pt idx="11">
                  <c:v>72000</c:v>
                </c:pt>
                <c:pt idx="12">
                  <c:v>78000</c:v>
                </c:pt>
                <c:pt idx="13">
                  <c:v>84000</c:v>
                </c:pt>
                <c:pt idx="14">
                  <c:v>90000</c:v>
                </c:pt>
                <c:pt idx="15">
                  <c:v>96000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'UMBRAL DE RENTABILIDAD'!$E$13</c:f>
              <c:strCache>
                <c:ptCount val="1"/>
                <c:pt idx="0">
                  <c:v>Costes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'UMBRAL DE RENTABILIDAD'!$C$14:$C$29</c:f>
              <c:numCache>
                <c:formatCode>General</c:formatCode>
                <c:ptCount val="16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</c:numCache>
            </c:numRef>
          </c:cat>
          <c:val>
            <c:numRef>
              <c:f>'UMBRAL DE RENTABILIDAD'!$E$14:$E$29</c:f>
              <c:numCache>
                <c:formatCode>_-* #,##0.00\ [$€-C0A]_-;\-* #,##0.00\ [$€-C0A]_-;_-* "-"??\ [$€-C0A]_-;_-@_-</c:formatCode>
                <c:ptCount val="16"/>
                <c:pt idx="0">
                  <c:v>62000</c:v>
                </c:pt>
                <c:pt idx="1">
                  <c:v>64000</c:v>
                </c:pt>
                <c:pt idx="2">
                  <c:v>66000</c:v>
                </c:pt>
                <c:pt idx="3">
                  <c:v>68000</c:v>
                </c:pt>
                <c:pt idx="4">
                  <c:v>70000</c:v>
                </c:pt>
                <c:pt idx="5">
                  <c:v>72000</c:v>
                </c:pt>
                <c:pt idx="6">
                  <c:v>74000</c:v>
                </c:pt>
                <c:pt idx="7">
                  <c:v>76000</c:v>
                </c:pt>
                <c:pt idx="8">
                  <c:v>78000</c:v>
                </c:pt>
                <c:pt idx="9">
                  <c:v>80000</c:v>
                </c:pt>
                <c:pt idx="10">
                  <c:v>82000</c:v>
                </c:pt>
                <c:pt idx="11">
                  <c:v>84000</c:v>
                </c:pt>
                <c:pt idx="12">
                  <c:v>86000</c:v>
                </c:pt>
                <c:pt idx="13">
                  <c:v>88000</c:v>
                </c:pt>
                <c:pt idx="14">
                  <c:v>90000</c:v>
                </c:pt>
                <c:pt idx="15">
                  <c:v>92000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'UMBRAL DE RENTABILIDAD'!$F$13</c:f>
              <c:strCache>
                <c:ptCount val="1"/>
                <c:pt idx="0">
                  <c:v>Beneficios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'UMBRAL DE RENTABILIDAD'!$C$14:$C$29</c:f>
              <c:numCache>
                <c:formatCode>General</c:formatCode>
                <c:ptCount val="16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</c:numCache>
            </c:numRef>
          </c:cat>
          <c:val>
            <c:numRef>
              <c:f>'UMBRAL DE RENTABILIDAD'!$F$14:$F$29</c:f>
              <c:numCache>
                <c:formatCode>_-* #,##0.00\ [$€-C0A]_-;\-* #,##0.00\ [$€-C0A]_-;_-* "-"??\ [$€-C0A]_-;_-@_-</c:formatCode>
                <c:ptCount val="16"/>
                <c:pt idx="0">
                  <c:v>-56000</c:v>
                </c:pt>
                <c:pt idx="1">
                  <c:v>-52000</c:v>
                </c:pt>
                <c:pt idx="2">
                  <c:v>-48000</c:v>
                </c:pt>
                <c:pt idx="3">
                  <c:v>-44000</c:v>
                </c:pt>
                <c:pt idx="4">
                  <c:v>-40000</c:v>
                </c:pt>
                <c:pt idx="5">
                  <c:v>-36000</c:v>
                </c:pt>
                <c:pt idx="6">
                  <c:v>-32000</c:v>
                </c:pt>
                <c:pt idx="7">
                  <c:v>-28000</c:v>
                </c:pt>
                <c:pt idx="8">
                  <c:v>-24000</c:v>
                </c:pt>
                <c:pt idx="9">
                  <c:v>-20000</c:v>
                </c:pt>
                <c:pt idx="10">
                  <c:v>-16000</c:v>
                </c:pt>
                <c:pt idx="11">
                  <c:v>-12000</c:v>
                </c:pt>
                <c:pt idx="12">
                  <c:v>-8000</c:v>
                </c:pt>
                <c:pt idx="13">
                  <c:v>-4000</c:v>
                </c:pt>
                <c:pt idx="14">
                  <c:v>0</c:v>
                </c:pt>
                <c:pt idx="15">
                  <c:v>4000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505968"/>
        <c:axId val="356506360"/>
      </c:lineChart>
      <c:catAx>
        <c:axId val="356505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Unidades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6506360"/>
        <c:crosses val="autoZero"/>
        <c:auto val="1"/>
        <c:lblAlgn val="ctr"/>
        <c:lblOffset val="100"/>
        <c:noMultiLvlLbl val="0"/>
      </c:catAx>
      <c:valAx>
        <c:axId val="356506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Beneficios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_-* #,##0.00\ [$€-C0A]_-;\-* #,##0.00\ [$€-C0A]_-;_-* &quot;-&quot;??\ [$€-C0A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650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238124</xdr:colOff>
      <xdr:row>13</xdr:row>
      <xdr:rowOff>38100</xdr:rowOff>
    </xdr:from>
    <xdr:to>
      <xdr:col>13</xdr:col>
      <xdr:colOff>495299</xdr:colOff>
      <xdr:row>29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29"/>
  <sheetViews>
    <sheetView tabSelected="1" workbookViewId="0">
      <selection activeCell="J5" sqref="J5"/>
    </sheetView>
  </sheetViews>
  <sheetFormatPr baseColWidth="10" defaultRowHeight="15" x14ac:dyDescent="0.25"/>
  <cols>
    <col min="3" max="3" width="26.28515625" customWidth="1"/>
    <col min="4" max="6" width="12" bestFit="1" customWidth="1"/>
  </cols>
  <sheetData>
    <row r="4" spans="3:6" x14ac:dyDescent="0.25">
      <c r="C4" s="3" t="s">
        <v>0</v>
      </c>
      <c r="D4" s="8">
        <v>60000</v>
      </c>
    </row>
    <row r="5" spans="3:6" x14ac:dyDescent="0.25">
      <c r="C5" s="3" t="s">
        <v>1</v>
      </c>
      <c r="D5" s="8">
        <v>60</v>
      </c>
    </row>
    <row r="6" spans="3:6" x14ac:dyDescent="0.25">
      <c r="C6" s="3" t="s">
        <v>3</v>
      </c>
      <c r="D6" s="8">
        <v>20</v>
      </c>
    </row>
    <row r="8" spans="3:6" x14ac:dyDescent="0.25">
      <c r="C8" s="5" t="s">
        <v>2</v>
      </c>
      <c r="D8" s="2">
        <f>D4/(D5-D6)</f>
        <v>1500</v>
      </c>
      <c r="E8" s="7" t="s">
        <v>4</v>
      </c>
    </row>
    <row r="10" spans="3:6" x14ac:dyDescent="0.25">
      <c r="C10" s="4" t="s">
        <v>5</v>
      </c>
      <c r="D10" s="1">
        <f>D5*D8-D6*D8-D4</f>
        <v>0</v>
      </c>
    </row>
    <row r="13" spans="3:6" x14ac:dyDescent="0.25">
      <c r="C13" s="6" t="s">
        <v>4</v>
      </c>
      <c r="D13" s="6" t="s">
        <v>6</v>
      </c>
      <c r="E13" s="6" t="s">
        <v>7</v>
      </c>
      <c r="F13" s="6" t="s">
        <v>5</v>
      </c>
    </row>
    <row r="14" spans="3:6" x14ac:dyDescent="0.25">
      <c r="C14" s="9">
        <v>100</v>
      </c>
      <c r="D14" s="1">
        <f>C14*$D$5</f>
        <v>6000</v>
      </c>
      <c r="E14" s="1">
        <f>C14*$D$6+$D$4</f>
        <v>62000</v>
      </c>
      <c r="F14" s="1">
        <f>D14-E14</f>
        <v>-56000</v>
      </c>
    </row>
    <row r="15" spans="3:6" x14ac:dyDescent="0.25">
      <c r="C15" s="9">
        <v>200</v>
      </c>
      <c r="D15" s="1">
        <f t="shared" ref="D15:D29" si="0">C15*$D$5</f>
        <v>12000</v>
      </c>
      <c r="E15" s="1">
        <f t="shared" ref="E15:E29" si="1">C15*$D$6+$D$4</f>
        <v>64000</v>
      </c>
      <c r="F15" s="1">
        <f t="shared" ref="F15:F29" si="2">D15-E15</f>
        <v>-52000</v>
      </c>
    </row>
    <row r="16" spans="3:6" x14ac:dyDescent="0.25">
      <c r="C16" s="9">
        <v>300</v>
      </c>
      <c r="D16" s="1">
        <f t="shared" si="0"/>
        <v>18000</v>
      </c>
      <c r="E16" s="1">
        <f t="shared" si="1"/>
        <v>66000</v>
      </c>
      <c r="F16" s="1">
        <f t="shared" si="2"/>
        <v>-48000</v>
      </c>
    </row>
    <row r="17" spans="3:6" x14ac:dyDescent="0.25">
      <c r="C17" s="9">
        <v>400</v>
      </c>
      <c r="D17" s="1">
        <f t="shared" si="0"/>
        <v>24000</v>
      </c>
      <c r="E17" s="1">
        <f t="shared" si="1"/>
        <v>68000</v>
      </c>
      <c r="F17" s="1">
        <f t="shared" si="2"/>
        <v>-44000</v>
      </c>
    </row>
    <row r="18" spans="3:6" x14ac:dyDescent="0.25">
      <c r="C18" s="9">
        <v>500</v>
      </c>
      <c r="D18" s="1">
        <f t="shared" si="0"/>
        <v>30000</v>
      </c>
      <c r="E18" s="1">
        <f t="shared" si="1"/>
        <v>70000</v>
      </c>
      <c r="F18" s="1">
        <f t="shared" si="2"/>
        <v>-40000</v>
      </c>
    </row>
    <row r="19" spans="3:6" x14ac:dyDescent="0.25">
      <c r="C19" s="9">
        <v>600</v>
      </c>
      <c r="D19" s="1">
        <f t="shared" si="0"/>
        <v>36000</v>
      </c>
      <c r="E19" s="1">
        <f t="shared" si="1"/>
        <v>72000</v>
      </c>
      <c r="F19" s="1">
        <f t="shared" si="2"/>
        <v>-36000</v>
      </c>
    </row>
    <row r="20" spans="3:6" x14ac:dyDescent="0.25">
      <c r="C20" s="9">
        <v>700</v>
      </c>
      <c r="D20" s="1">
        <f t="shared" si="0"/>
        <v>42000</v>
      </c>
      <c r="E20" s="1">
        <f t="shared" si="1"/>
        <v>74000</v>
      </c>
      <c r="F20" s="1">
        <f t="shared" si="2"/>
        <v>-32000</v>
      </c>
    </row>
    <row r="21" spans="3:6" x14ac:dyDescent="0.25">
      <c r="C21" s="9">
        <v>800</v>
      </c>
      <c r="D21" s="1">
        <f t="shared" si="0"/>
        <v>48000</v>
      </c>
      <c r="E21" s="1">
        <f t="shared" si="1"/>
        <v>76000</v>
      </c>
      <c r="F21" s="1">
        <f t="shared" si="2"/>
        <v>-28000</v>
      </c>
    </row>
    <row r="22" spans="3:6" x14ac:dyDescent="0.25">
      <c r="C22" s="9">
        <v>900</v>
      </c>
      <c r="D22" s="1">
        <f t="shared" si="0"/>
        <v>54000</v>
      </c>
      <c r="E22" s="1">
        <f t="shared" si="1"/>
        <v>78000</v>
      </c>
      <c r="F22" s="1">
        <f t="shared" si="2"/>
        <v>-24000</v>
      </c>
    </row>
    <row r="23" spans="3:6" x14ac:dyDescent="0.25">
      <c r="C23" s="9">
        <v>1000</v>
      </c>
      <c r="D23" s="1">
        <f t="shared" si="0"/>
        <v>60000</v>
      </c>
      <c r="E23" s="1">
        <f t="shared" si="1"/>
        <v>80000</v>
      </c>
      <c r="F23" s="1">
        <f t="shared" si="2"/>
        <v>-20000</v>
      </c>
    </row>
    <row r="24" spans="3:6" x14ac:dyDescent="0.25">
      <c r="C24" s="9">
        <v>1100</v>
      </c>
      <c r="D24" s="1">
        <f t="shared" si="0"/>
        <v>66000</v>
      </c>
      <c r="E24" s="1">
        <f t="shared" si="1"/>
        <v>82000</v>
      </c>
      <c r="F24" s="1">
        <f t="shared" si="2"/>
        <v>-16000</v>
      </c>
    </row>
    <row r="25" spans="3:6" x14ac:dyDescent="0.25">
      <c r="C25" s="9">
        <v>1200</v>
      </c>
      <c r="D25" s="1">
        <f t="shared" si="0"/>
        <v>72000</v>
      </c>
      <c r="E25" s="1">
        <f t="shared" si="1"/>
        <v>84000</v>
      </c>
      <c r="F25" s="1">
        <f t="shared" si="2"/>
        <v>-12000</v>
      </c>
    </row>
    <row r="26" spans="3:6" x14ac:dyDescent="0.25">
      <c r="C26" s="9">
        <v>1300</v>
      </c>
      <c r="D26" s="1">
        <f t="shared" si="0"/>
        <v>78000</v>
      </c>
      <c r="E26" s="1">
        <f t="shared" si="1"/>
        <v>86000</v>
      </c>
      <c r="F26" s="1">
        <f t="shared" si="2"/>
        <v>-8000</v>
      </c>
    </row>
    <row r="27" spans="3:6" x14ac:dyDescent="0.25">
      <c r="C27" s="9">
        <v>1400</v>
      </c>
      <c r="D27" s="1">
        <f t="shared" si="0"/>
        <v>84000</v>
      </c>
      <c r="E27" s="1">
        <f t="shared" si="1"/>
        <v>88000</v>
      </c>
      <c r="F27" s="1">
        <f t="shared" si="2"/>
        <v>-4000</v>
      </c>
    </row>
    <row r="28" spans="3:6" x14ac:dyDescent="0.25">
      <c r="C28" s="9">
        <v>1500</v>
      </c>
      <c r="D28" s="1">
        <f t="shared" si="0"/>
        <v>90000</v>
      </c>
      <c r="E28" s="1">
        <f t="shared" si="1"/>
        <v>90000</v>
      </c>
      <c r="F28" s="1">
        <f t="shared" si="2"/>
        <v>0</v>
      </c>
    </row>
    <row r="29" spans="3:6" x14ac:dyDescent="0.25">
      <c r="C29" s="9">
        <v>1600</v>
      </c>
      <c r="D29" s="1">
        <f t="shared" si="0"/>
        <v>96000</v>
      </c>
      <c r="E29" s="1">
        <f t="shared" si="1"/>
        <v>92000</v>
      </c>
      <c r="F29" s="1">
        <f t="shared" si="2"/>
        <v>4000</v>
      </c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UMBRAL DE RENTABILIDAD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LUISMA</dc:creator>
  <cp:lastModifiedBy>LUISMA</cp:lastModifiedBy>
  <dcterms:created xsi:type="dcterms:W3CDTF">2014-03-10T14:06:30Z</dcterms:created>
  <dcterms:modified xsi:type="dcterms:W3CDTF">2014-03-16T12:06:43Z</dcterms:modified>
</cp:coreProperties>
</file>